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cuestador\Documents\Rodrigo\Info provinciales\Version web\"/>
    </mc:Choice>
  </mc:AlternateContent>
  <xr:revisionPtr revIDLastSave="0" documentId="13_ncr:1_{9DA12FAA-370E-4AAE-A85A-1855F9530066}" xr6:coauthVersionLast="45" xr6:coauthVersionMax="45" xr10:uidLastSave="{00000000-0000-0000-0000-000000000000}"/>
  <bookViews>
    <workbookView xWindow="-96" yWindow="-96" windowWidth="19392" windowHeight="10392" xr2:uid="{00000000-000D-0000-FFFF-FFFF00000000}"/>
  </bookViews>
  <sheets>
    <sheet name="Salta" sheetId="1" r:id="rId1"/>
  </sheets>
  <definedNames>
    <definedName name="_xlnm.Print_Area" localSheetId="0">Salta!$A$1:$K$135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9" i="1" l="1"/>
  <c r="B10" i="1"/>
  <c r="B11" i="1"/>
  <c r="B12" i="1" l="1"/>
  <c r="C12" i="1" s="1"/>
  <c r="C10" i="1" l="1"/>
  <c r="C11" i="1"/>
</calcChain>
</file>

<file path=xl/sharedStrings.xml><?xml version="1.0" encoding="utf-8"?>
<sst xmlns="http://schemas.openxmlformats.org/spreadsheetml/2006/main" count="133" uniqueCount="109">
  <si>
    <t>Período</t>
  </si>
  <si>
    <t>TURISMO INTERNO</t>
  </si>
  <si>
    <t>Auto</t>
  </si>
  <si>
    <t>Ómnibus</t>
  </si>
  <si>
    <t>Tipo de alojamiento</t>
  </si>
  <si>
    <t>Alquiler por temporada</t>
  </si>
  <si>
    <t>Edad en tramos</t>
  </si>
  <si>
    <t>60 años o más</t>
  </si>
  <si>
    <t>DEMANDA ANUAL</t>
  </si>
  <si>
    <t>Turistas</t>
  </si>
  <si>
    <t>CANTIDAD DE TURISTAS ANUALES</t>
  </si>
  <si>
    <t>TURISTAS EXTRANJEROS</t>
  </si>
  <si>
    <t xml:space="preserve">TOTAL DE TURISTAS </t>
  </si>
  <si>
    <t>TURISTAS ARGENTINOS</t>
  </si>
  <si>
    <t>ESTADÍA MEDIA</t>
  </si>
  <si>
    <t>Noches</t>
  </si>
  <si>
    <t>Principales indicadores</t>
  </si>
  <si>
    <t xml:space="preserve">Estacionalidad </t>
  </si>
  <si>
    <t>Perfil del turista interno que viaja a la provincia</t>
  </si>
  <si>
    <t>GASTO PROMEDIO POR TURISTA</t>
  </si>
  <si>
    <t>PERNOCTACIO-NES</t>
  </si>
  <si>
    <t>Motivos de viaje</t>
  </si>
  <si>
    <t>Visita a familiares y amigos</t>
  </si>
  <si>
    <t>Ocio</t>
  </si>
  <si>
    <t>Casa de familiares y amigos</t>
  </si>
  <si>
    <t>Hoteles</t>
  </si>
  <si>
    <t>Segunda vivienda del hogar</t>
  </si>
  <si>
    <t>Tipo de transporte</t>
  </si>
  <si>
    <t>Menores de 14 años</t>
  </si>
  <si>
    <t>de 14 a 29 años</t>
  </si>
  <si>
    <t>de 30 a 44 años</t>
  </si>
  <si>
    <t>de 45 a 59 años</t>
  </si>
  <si>
    <t>TURISMO RECEPTIVO</t>
  </si>
  <si>
    <t>Ranking</t>
  </si>
  <si>
    <t>Gasto promedio por turista</t>
  </si>
  <si>
    <t>Cantidad de turistas recibidos</t>
  </si>
  <si>
    <t>Gasto total</t>
  </si>
  <si>
    <t xml:space="preserve">Posición en el ranking de provincias </t>
  </si>
  <si>
    <t>Indicadores</t>
  </si>
  <si>
    <t>Promedios 2018-2019</t>
  </si>
  <si>
    <t>Aeropuertos que operan vuelos de cabotaje regulares</t>
  </si>
  <si>
    <t>Pasajeros 2019</t>
  </si>
  <si>
    <t>Asientos 2019</t>
  </si>
  <si>
    <t xml:space="preserve">Var. i.a. % Pasajeros </t>
  </si>
  <si>
    <t>Var. i.a. % Asientos</t>
  </si>
  <si>
    <t>PADRÓN DE ALOJAMIENTO COLECTIVO 2018</t>
  </si>
  <si>
    <t>Plazas</t>
  </si>
  <si>
    <t>Total de Establecimientos</t>
  </si>
  <si>
    <t>Total de Plazas</t>
  </si>
  <si>
    <t>Cadenas hoteleras nacionales</t>
  </si>
  <si>
    <t>Cadenas hoteleras internacionales</t>
  </si>
  <si>
    <t>Cadenas hoteleras</t>
  </si>
  <si>
    <t>% del total de turistas</t>
  </si>
  <si>
    <t>Variables</t>
  </si>
  <si>
    <t>Promedios anuales desde 2017 a 2019</t>
  </si>
  <si>
    <t>GASTO PROMEDIO
DIARIO</t>
  </si>
  <si>
    <t>Evolución de turistas internos</t>
  </si>
  <si>
    <t>Wyndham Worldwide</t>
  </si>
  <si>
    <t>(3 establecimientos)</t>
  </si>
  <si>
    <t>Destinos de cabotaje</t>
  </si>
  <si>
    <t>Aerolíneas</t>
  </si>
  <si>
    <t>Aerolíneas Argentinas</t>
  </si>
  <si>
    <t>CONECTIVIDAD AÉREA</t>
  </si>
  <si>
    <t>CABOTAJE</t>
  </si>
  <si>
    <t>INTERNACIONAL</t>
  </si>
  <si>
    <t xml:space="preserve">Avión </t>
  </si>
  <si>
    <t>TURISTAS RESIDENTES</t>
  </si>
  <si>
    <t>En millones. Promedio móvil 2 años.</t>
  </si>
  <si>
    <t>Porcentaje de turistas por trimestre. Promedios 2018-2019</t>
  </si>
  <si>
    <t>5°</t>
  </si>
  <si>
    <t>9°</t>
  </si>
  <si>
    <t>Amérian</t>
  </si>
  <si>
    <t>Alvarez Argüelles Hoteles</t>
  </si>
  <si>
    <t>Grupo Solanas</t>
  </si>
  <si>
    <t>A.C.A.</t>
  </si>
  <si>
    <t>Marriott</t>
  </si>
  <si>
    <t>Grace Hotels</t>
  </si>
  <si>
    <t>(4 establecimientos)</t>
  </si>
  <si>
    <t>PARQUE NACIONAL LOS CARDONES</t>
  </si>
  <si>
    <t>PARQUE NACIONAL EL REY</t>
  </si>
  <si>
    <t>PARQUE NACIONAL BARITÚ</t>
  </si>
  <si>
    <t>Aeropuerto Int. Martín Miguel de Güemes</t>
  </si>
  <si>
    <t>Buenos Aires (AEP, EZE y EPA)</t>
  </si>
  <si>
    <t>Córdoba</t>
  </si>
  <si>
    <t>Puerto Iguazú</t>
  </si>
  <si>
    <t>Rosario</t>
  </si>
  <si>
    <t>Mendoza</t>
  </si>
  <si>
    <t>Neuquén</t>
  </si>
  <si>
    <t>LATAM</t>
  </si>
  <si>
    <t>Flybondi</t>
  </si>
  <si>
    <t>JetSMART Airlines</t>
  </si>
  <si>
    <t>Norwegian Air Shuttle (desde ene'19)</t>
  </si>
  <si>
    <t>Andes Líneas Aéreas</t>
  </si>
  <si>
    <t>% asientos 2019</t>
  </si>
  <si>
    <t>Aeropuertos que operan vuelos internacionales regulares</t>
  </si>
  <si>
    <t>Destinos internacionales</t>
  </si>
  <si>
    <t>Lima</t>
  </si>
  <si>
    <t>Panamá</t>
  </si>
  <si>
    <t>Santa Cruz (dejó de volar en sep'19)</t>
  </si>
  <si>
    <t>Iquique (dejó de volar en mar'19)</t>
  </si>
  <si>
    <t>Asunción (dejó de volar en feb'19)</t>
  </si>
  <si>
    <t>Copa Airlines</t>
  </si>
  <si>
    <t>Boliviana de Aviacion (hasta ago'19)</t>
  </si>
  <si>
    <t>Amaszonas (hasta ene'19)</t>
  </si>
  <si>
    <t>Salta</t>
  </si>
  <si>
    <t>Total País</t>
  </si>
  <si>
    <t>en $ Jun. 2020</t>
  </si>
  <si>
    <t>Part. % en 
Total País</t>
  </si>
  <si>
    <t>Part. % en Salta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</si>
</sst>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%"/>
    <numFmt numFmtId="165" formatCode="_-* #,##0.00\ _€_-;\-* #,##0.00\ _€_-;_-* &quot;-&quot;??\ _€_-;_-@_-"/>
    <numFmt numFmtId="166" formatCode="#,##0.0"/>
    <numFmt numFmtId="167" formatCode="0.0\ \p\.\p\.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FFFFF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ck">
        <color theme="0"/>
      </right>
      <top style="thin">
        <color auto="1"/>
      </top>
      <bottom/>
      <diagonal/>
    </border>
    <border>
      <left/>
      <right style="thick">
        <color theme="0"/>
      </right>
      <top/>
      <bottom/>
      <diagonal/>
    </border>
    <border>
      <left/>
      <right style="thick">
        <color theme="0"/>
      </right>
      <top style="thin">
        <color auto="1"/>
      </top>
      <bottom style="thin">
        <color theme="0"/>
      </bottom>
      <diagonal/>
    </border>
    <border>
      <left/>
      <right style="thick">
        <color theme="0"/>
      </right>
      <top style="thin">
        <color theme="0"/>
      </top>
      <bottom/>
      <diagonal/>
    </border>
    <border>
      <left/>
      <right style="thick">
        <color theme="0"/>
      </right>
      <top style="thin">
        <color theme="0"/>
      </top>
      <bottom style="thin">
        <color theme="0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ck">
        <color theme="0"/>
      </right>
      <top style="medium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0"/>
      </left>
      <right/>
      <top style="thin">
        <color theme="0"/>
      </top>
      <bottom style="thin">
        <color auto="1"/>
      </bottom>
      <diagonal/>
    </border>
    <border>
      <left/>
      <right style="thin">
        <color theme="0"/>
      </right>
      <top style="thin">
        <color theme="0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ck">
        <color theme="0"/>
      </right>
      <top/>
      <bottom style="medium">
        <color theme="0"/>
      </bottom>
      <diagonal/>
    </border>
    <border>
      <left style="thick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auto="1"/>
      </top>
      <bottom/>
      <diagonal/>
    </border>
    <border>
      <left/>
      <right style="thin">
        <color theme="0"/>
      </right>
      <top style="thin">
        <color auto="1"/>
      </top>
      <bottom/>
      <diagonal/>
    </border>
    <border>
      <left style="thin">
        <color theme="0"/>
      </left>
      <right/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ck">
        <color theme="0"/>
      </right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ck">
        <color theme="0"/>
      </right>
      <top/>
      <bottom style="thin">
        <color auto="1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n">
        <color theme="0"/>
      </bottom>
      <diagonal/>
    </border>
    <border>
      <left/>
      <right style="thick">
        <color theme="0"/>
      </right>
      <top/>
      <bottom style="thin">
        <color theme="0"/>
      </bottom>
      <diagonal/>
    </border>
    <border>
      <left/>
      <right style="thick">
        <color theme="0"/>
      </right>
      <top style="thin">
        <color theme="0"/>
      </top>
      <bottom style="thin">
        <color auto="1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7" fillId="0" borderId="0"/>
    <xf numFmtId="0" fontId="1" fillId="0" borderId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</cellStyleXfs>
  <cellXfs count="151">
    <xf numFmtId="0" fontId="0" fillId="0" borderId="0" xfId="0"/>
    <xf numFmtId="0" fontId="5" fillId="0" borderId="0" xfId="0" applyFont="1" applyAlignment="1">
      <alignment vertical="center"/>
    </xf>
    <xf numFmtId="0" fontId="2" fillId="0" borderId="0" xfId="0" applyFont="1" applyBorder="1"/>
    <xf numFmtId="0" fontId="5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/>
    <xf numFmtId="0" fontId="9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12" fillId="2" borderId="3" xfId="0" applyFont="1" applyFill="1" applyBorder="1" applyAlignment="1">
      <alignment horizontal="center" vertical="center" wrapText="1"/>
    </xf>
    <xf numFmtId="17" fontId="2" fillId="3" borderId="2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3" fontId="0" fillId="0" borderId="0" xfId="0" applyNumberFormat="1" applyAlignment="1">
      <alignment horizontal="center" vertical="center"/>
    </xf>
    <xf numFmtId="17" fontId="2" fillId="3" borderId="5" xfId="0" applyNumberFormat="1" applyFont="1" applyFill="1" applyBorder="1" applyAlignment="1">
      <alignment horizontal="center" vertical="center" wrapText="1"/>
    </xf>
    <xf numFmtId="17" fontId="2" fillId="4" borderId="5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center" vertical="center"/>
    </xf>
    <xf numFmtId="164" fontId="9" fillId="0" borderId="0" xfId="1" applyNumberFormat="1" applyFont="1" applyFill="1" applyBorder="1" applyAlignment="1">
      <alignment horizontal="center" vertical="center"/>
    </xf>
    <xf numFmtId="166" fontId="9" fillId="0" borderId="0" xfId="0" applyNumberFormat="1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wrapText="1"/>
    </xf>
    <xf numFmtId="166" fontId="9" fillId="0" borderId="7" xfId="0" applyNumberFormat="1" applyFont="1" applyFill="1" applyBorder="1" applyAlignment="1">
      <alignment horizontal="center" vertical="center"/>
    </xf>
    <xf numFmtId="164" fontId="9" fillId="0" borderId="7" xfId="1" applyNumberFormat="1" applyFont="1" applyFill="1" applyBorder="1" applyAlignment="1">
      <alignment horizontal="center" vertical="center"/>
    </xf>
    <xf numFmtId="3" fontId="9" fillId="0" borderId="7" xfId="0" applyNumberFormat="1" applyFont="1" applyFill="1" applyBorder="1" applyAlignment="1">
      <alignment horizontal="center" vertical="center"/>
    </xf>
    <xf numFmtId="9" fontId="9" fillId="0" borderId="0" xfId="1" applyNumberFormat="1" applyFont="1" applyFill="1" applyBorder="1" applyAlignment="1">
      <alignment horizontal="center" vertical="center"/>
    </xf>
    <xf numFmtId="17" fontId="0" fillId="0" borderId="0" xfId="0" applyNumberFormat="1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9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0" xfId="0" applyFont="1" applyFill="1" applyBorder="1"/>
    <xf numFmtId="0" fontId="4" fillId="0" borderId="0" xfId="0" applyFont="1" applyFill="1" applyBorder="1" applyAlignment="1">
      <alignment vertical="center"/>
    </xf>
    <xf numFmtId="17" fontId="5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1" fillId="0" borderId="0" xfId="3" applyFont="1" applyFill="1" applyBorder="1" applyAlignment="1">
      <alignment horizontal="left" vertical="center" wrapText="1" indent="1" readingOrder="1"/>
    </xf>
    <xf numFmtId="9" fontId="14" fillId="0" borderId="0" xfId="1" applyFont="1" applyFill="1" applyBorder="1" applyAlignment="1">
      <alignment horizontal="center" vertical="center" wrapText="1" readingOrder="1"/>
    </xf>
    <xf numFmtId="167" fontId="14" fillId="0" borderId="0" xfId="1" applyNumberFormat="1" applyFont="1" applyFill="1" applyBorder="1" applyAlignment="1">
      <alignment horizontal="center" vertical="center" wrapText="1" readingOrder="1"/>
    </xf>
    <xf numFmtId="0" fontId="9" fillId="0" borderId="0" xfId="0" applyFont="1" applyBorder="1" applyAlignment="1"/>
    <xf numFmtId="17" fontId="6" fillId="3" borderId="2" xfId="0" applyNumberFormat="1" applyFont="1" applyFill="1" applyBorder="1" applyAlignment="1">
      <alignment horizontal="center" vertical="center" wrapText="1"/>
    </xf>
    <xf numFmtId="9" fontId="6" fillId="3" borderId="4" xfId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3" fontId="6" fillId="3" borderId="4" xfId="1" applyNumberFormat="1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3" fontId="18" fillId="0" borderId="0" xfId="0" applyNumberFormat="1" applyFont="1" applyAlignment="1">
      <alignment horizontal="center" vertical="center"/>
    </xf>
    <xf numFmtId="9" fontId="18" fillId="0" borderId="0" xfId="1" applyFont="1" applyAlignment="1">
      <alignment horizontal="center" vertical="center"/>
    </xf>
    <xf numFmtId="9" fontId="14" fillId="0" borderId="12" xfId="1" applyFont="1" applyFill="1" applyBorder="1" applyAlignment="1">
      <alignment horizontal="center" vertical="center" wrapText="1" readingOrder="1"/>
    </xf>
    <xf numFmtId="3" fontId="6" fillId="0" borderId="0" xfId="1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3" fontId="2" fillId="3" borderId="14" xfId="1" applyNumberFormat="1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vertical="center"/>
    </xf>
    <xf numFmtId="0" fontId="16" fillId="2" borderId="13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10" fillId="3" borderId="0" xfId="0" quotePrefix="1" applyFont="1" applyFill="1" applyAlignment="1">
      <alignment horizontal="left" vertical="center" indent="2"/>
    </xf>
    <xf numFmtId="0" fontId="0" fillId="3" borderId="0" xfId="0" applyFont="1" applyFill="1" applyAlignment="1">
      <alignment vertical="center"/>
    </xf>
    <xf numFmtId="9" fontId="10" fillId="3" borderId="0" xfId="0" applyNumberFormat="1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9" fontId="10" fillId="3" borderId="0" xfId="1" applyFont="1" applyFill="1" applyAlignment="1">
      <alignment horizontal="center" vertical="center"/>
    </xf>
    <xf numFmtId="0" fontId="0" fillId="3" borderId="0" xfId="0" applyFont="1" applyFill="1" applyBorder="1" applyAlignment="1">
      <alignment vertical="center"/>
    </xf>
    <xf numFmtId="0" fontId="0" fillId="3" borderId="0" xfId="0" applyFont="1" applyFill="1" applyBorder="1"/>
    <xf numFmtId="0" fontId="19" fillId="0" borderId="0" xfId="0" applyFont="1" applyBorder="1"/>
    <xf numFmtId="17" fontId="6" fillId="0" borderId="0" xfId="0" applyNumberFormat="1" applyFont="1" applyFill="1" applyBorder="1" applyAlignment="1">
      <alignment horizontal="left" vertical="center"/>
    </xf>
    <xf numFmtId="0" fontId="6" fillId="3" borderId="2" xfId="1" applyNumberFormat="1" applyFont="1" applyFill="1" applyBorder="1" applyAlignment="1">
      <alignment horizontal="center" vertical="center"/>
    </xf>
    <xf numFmtId="0" fontId="6" fillId="3" borderId="3" xfId="1" applyNumberFormat="1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 wrapText="1"/>
    </xf>
    <xf numFmtId="3" fontId="2" fillId="3" borderId="23" xfId="1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9" fontId="14" fillId="0" borderId="1" xfId="1" applyFont="1" applyFill="1" applyBorder="1" applyAlignment="1">
      <alignment horizontal="center" vertical="center" wrapText="1" readingOrder="1"/>
    </xf>
    <xf numFmtId="0" fontId="0" fillId="0" borderId="1" xfId="0" applyFont="1" applyFill="1" applyBorder="1"/>
    <xf numFmtId="0" fontId="9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0" fontId="20" fillId="0" borderId="1" xfId="0" applyFont="1" applyFill="1" applyBorder="1"/>
    <xf numFmtId="0" fontId="12" fillId="0" borderId="24" xfId="0" applyFont="1" applyFill="1" applyBorder="1" applyAlignment="1">
      <alignment horizontal="center" vertical="center" wrapText="1"/>
    </xf>
    <xf numFmtId="164" fontId="9" fillId="0" borderId="24" xfId="1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17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Font="1" applyBorder="1"/>
    <xf numFmtId="167" fontId="14" fillId="0" borderId="1" xfId="1" applyNumberFormat="1" applyFont="1" applyFill="1" applyBorder="1" applyAlignment="1">
      <alignment horizontal="center" vertical="center" wrapText="1" readingOrder="1"/>
    </xf>
    <xf numFmtId="0" fontId="0" fillId="0" borderId="1" xfId="0" applyFont="1" applyBorder="1"/>
    <xf numFmtId="0" fontId="5" fillId="0" borderId="1" xfId="0" applyFont="1" applyBorder="1" applyAlignment="1">
      <alignment vertical="center"/>
    </xf>
    <xf numFmtId="0" fontId="16" fillId="2" borderId="22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9" fontId="14" fillId="0" borderId="0" xfId="1" applyFont="1" applyFill="1" applyBorder="1" applyAlignment="1">
      <alignment horizontal="left" vertical="center" wrapText="1" readingOrder="1"/>
    </xf>
    <xf numFmtId="167" fontId="14" fillId="0" borderId="0" xfId="1" applyNumberFormat="1" applyFont="1" applyFill="1" applyBorder="1" applyAlignment="1">
      <alignment horizontal="left" vertical="center" wrapText="1" readingOrder="1"/>
    </xf>
    <xf numFmtId="3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7" fontId="6" fillId="3" borderId="2" xfId="0" applyNumberFormat="1" applyFont="1" applyFill="1" applyBorder="1" applyAlignment="1">
      <alignment horizontal="center" vertical="center" wrapText="1"/>
    </xf>
    <xf numFmtId="17" fontId="0" fillId="0" borderId="3" xfId="0" applyNumberFormat="1" applyFont="1" applyFill="1" applyBorder="1" applyAlignment="1">
      <alignment horizontal="left" vertical="center" wrapText="1"/>
    </xf>
    <xf numFmtId="9" fontId="0" fillId="0" borderId="0" xfId="1" applyFont="1" applyAlignment="1">
      <alignment vertical="center"/>
    </xf>
    <xf numFmtId="9" fontId="6" fillId="3" borderId="0" xfId="1" applyFont="1" applyFill="1" applyBorder="1" applyAlignment="1">
      <alignment horizontal="center" vertical="center"/>
    </xf>
    <xf numFmtId="3" fontId="0" fillId="0" borderId="0" xfId="0" applyNumberFormat="1"/>
    <xf numFmtId="0" fontId="16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3" fontId="6" fillId="3" borderId="28" xfId="1" applyNumberFormat="1" applyFont="1" applyFill="1" applyBorder="1" applyAlignment="1">
      <alignment horizontal="center" vertical="center"/>
    </xf>
    <xf numFmtId="166" fontId="6" fillId="3" borderId="28" xfId="1" applyNumberFormat="1" applyFont="1" applyFill="1" applyBorder="1" applyAlignment="1">
      <alignment horizontal="center" vertical="center"/>
    </xf>
    <xf numFmtId="3" fontId="6" fillId="3" borderId="29" xfId="1" applyNumberFormat="1" applyFont="1" applyFill="1" applyBorder="1" applyAlignment="1">
      <alignment horizontal="center" vertical="center"/>
    </xf>
    <xf numFmtId="3" fontId="6" fillId="5" borderId="11" xfId="1" applyNumberFormat="1" applyFont="1" applyFill="1" applyBorder="1" applyAlignment="1">
      <alignment horizontal="center" vertical="center"/>
    </xf>
    <xf numFmtId="166" fontId="6" fillId="5" borderId="11" xfId="1" applyNumberFormat="1" applyFont="1" applyFill="1" applyBorder="1" applyAlignment="1">
      <alignment horizontal="center" vertical="center"/>
    </xf>
    <xf numFmtId="3" fontId="6" fillId="5" borderId="10" xfId="1" applyNumberFormat="1" applyFont="1" applyFill="1" applyBorder="1" applyAlignment="1">
      <alignment horizontal="center" vertical="center"/>
    </xf>
    <xf numFmtId="0" fontId="16" fillId="2" borderId="34" xfId="0" applyFont="1" applyFill="1" applyBorder="1" applyAlignment="1">
      <alignment horizontal="center" vertical="center" wrapText="1"/>
    </xf>
    <xf numFmtId="0" fontId="16" fillId="2" borderId="35" xfId="0" applyFont="1" applyFill="1" applyBorder="1" applyAlignment="1">
      <alignment horizontal="center" vertical="center" wrapText="1"/>
    </xf>
    <xf numFmtId="3" fontId="6" fillId="3" borderId="36" xfId="1" applyNumberFormat="1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vertical="center" wrapText="1"/>
    </xf>
    <xf numFmtId="9" fontId="9" fillId="3" borderId="4" xfId="1" applyFont="1" applyFill="1" applyBorder="1" applyAlignment="1">
      <alignment horizontal="center" vertical="center"/>
    </xf>
    <xf numFmtId="9" fontId="9" fillId="3" borderId="6" xfId="1" applyFont="1" applyFill="1" applyBorder="1" applyAlignment="1">
      <alignment horizontal="center" vertical="center"/>
    </xf>
    <xf numFmtId="9" fontId="9" fillId="4" borderId="5" xfId="1" applyFont="1" applyFill="1" applyBorder="1" applyAlignment="1">
      <alignment horizontal="center" vertical="center"/>
    </xf>
    <xf numFmtId="0" fontId="12" fillId="2" borderId="38" xfId="0" applyFont="1" applyFill="1" applyBorder="1" applyAlignment="1">
      <alignment vertical="center" wrapText="1"/>
    </xf>
    <xf numFmtId="0" fontId="12" fillId="2" borderId="5" xfId="0" applyFont="1" applyFill="1" applyBorder="1" applyAlignment="1">
      <alignment horizontal="center" vertical="center" wrapText="1"/>
    </xf>
    <xf numFmtId="3" fontId="9" fillId="3" borderId="4" xfId="0" applyNumberFormat="1" applyFont="1" applyFill="1" applyBorder="1" applyAlignment="1">
      <alignment horizontal="center" vertical="center"/>
    </xf>
    <xf numFmtId="3" fontId="9" fillId="3" borderId="3" xfId="0" applyNumberFormat="1" applyFont="1" applyFill="1" applyBorder="1" applyAlignment="1">
      <alignment horizontal="center" vertical="center"/>
    </xf>
    <xf numFmtId="3" fontId="9" fillId="4" borderId="5" xfId="0" applyNumberFormat="1" applyFont="1" applyFill="1" applyBorder="1" applyAlignment="1">
      <alignment horizontal="center" vertical="center"/>
    </xf>
    <xf numFmtId="17" fontId="6" fillId="0" borderId="3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6" fillId="2" borderId="30" xfId="0" applyFont="1" applyFill="1" applyBorder="1" applyAlignment="1">
      <alignment horizontal="center" vertical="center" wrapText="1"/>
    </xf>
    <xf numFmtId="0" fontId="16" fillId="2" borderId="33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wrapText="1"/>
    </xf>
    <xf numFmtId="0" fontId="16" fillId="2" borderId="20" xfId="0" applyFont="1" applyFill="1" applyBorder="1" applyAlignment="1">
      <alignment horizontal="center" vertical="center" wrapText="1"/>
    </xf>
    <xf numFmtId="17" fontId="6" fillId="3" borderId="21" xfId="0" applyNumberFormat="1" applyFont="1" applyFill="1" applyBorder="1" applyAlignment="1">
      <alignment horizontal="left" vertical="center" wrapText="1"/>
    </xf>
    <xf numFmtId="17" fontId="6" fillId="3" borderId="2" xfId="0" applyNumberFormat="1" applyFont="1" applyFill="1" applyBorder="1" applyAlignment="1">
      <alignment horizontal="left" vertical="center" wrapText="1"/>
    </xf>
    <xf numFmtId="17" fontId="6" fillId="3" borderId="0" xfId="0" applyNumberFormat="1" applyFont="1" applyFill="1" applyBorder="1" applyAlignment="1">
      <alignment horizontal="left" vertical="center" wrapText="1"/>
    </xf>
    <xf numFmtId="17" fontId="6" fillId="3" borderId="3" xfId="0" applyNumberFormat="1" applyFont="1" applyFill="1" applyBorder="1" applyAlignment="1">
      <alignment horizontal="left" vertical="center" wrapText="1"/>
    </xf>
    <xf numFmtId="0" fontId="16" fillId="2" borderId="18" xfId="0" applyFont="1" applyFill="1" applyBorder="1" applyAlignment="1">
      <alignment horizontal="center" vertical="center" wrapText="1"/>
    </xf>
    <xf numFmtId="0" fontId="8" fillId="0" borderId="0" xfId="3" applyFont="1" applyFill="1" applyBorder="1" applyAlignment="1">
      <alignment horizontal="center" vertical="center" wrapText="1" readingOrder="1"/>
    </xf>
    <xf numFmtId="0" fontId="16" fillId="2" borderId="13" xfId="0" applyFont="1" applyFill="1" applyBorder="1" applyAlignment="1">
      <alignment horizontal="center" vertical="center" wrapText="1"/>
    </xf>
    <xf numFmtId="0" fontId="16" fillId="2" borderId="25" xfId="0" applyFont="1" applyFill="1" applyBorder="1" applyAlignment="1">
      <alignment horizontal="center" vertical="center" wrapText="1"/>
    </xf>
    <xf numFmtId="17" fontId="6" fillId="3" borderId="0" xfId="0" applyNumberFormat="1" applyFont="1" applyFill="1" applyBorder="1" applyAlignment="1">
      <alignment horizontal="center" vertical="center" wrapText="1"/>
    </xf>
    <xf numFmtId="0" fontId="16" fillId="2" borderId="26" xfId="0" applyFont="1" applyFill="1" applyBorder="1" applyAlignment="1">
      <alignment horizontal="center" vertical="center" wrapText="1"/>
    </xf>
    <xf numFmtId="0" fontId="16" fillId="2" borderId="27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9" fontId="6" fillId="3" borderId="24" xfId="1" applyFont="1" applyFill="1" applyBorder="1" applyAlignment="1">
      <alignment horizontal="center" vertical="center"/>
    </xf>
    <xf numFmtId="9" fontId="6" fillId="3" borderId="0" xfId="1" applyFont="1" applyFill="1" applyBorder="1" applyAlignment="1">
      <alignment horizontal="center" vertical="center"/>
    </xf>
    <xf numFmtId="0" fontId="16" fillId="2" borderId="31" xfId="0" applyFont="1" applyFill="1" applyBorder="1" applyAlignment="1">
      <alignment horizontal="center" vertical="center" wrapText="1"/>
    </xf>
    <xf numFmtId="0" fontId="16" fillId="2" borderId="32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37" xfId="0" applyFont="1" applyFill="1" applyBorder="1" applyAlignment="1">
      <alignment horizontal="center" vertical="center" wrapText="1"/>
    </xf>
  </cellXfs>
  <cellStyles count="10">
    <cellStyle name="Comma 2" xfId="7" xr:uid="{C48DFE78-A741-46C1-BEA2-297B2166427D}"/>
    <cellStyle name="Millares 2" xfId="2" xr:uid="{DE1171E4-8E1D-4C41-B9B2-9D84850A90B2}"/>
    <cellStyle name="Normal" xfId="0" builtinId="0"/>
    <cellStyle name="Normal 2" xfId="4" xr:uid="{83732B94-7226-457D-9463-08B75BFB153D}"/>
    <cellStyle name="Normal 3" xfId="8" xr:uid="{40FD0B77-932B-4BF2-BD24-E0FD70436452}"/>
    <cellStyle name="Normal 4" xfId="3" xr:uid="{E7D036A8-B510-443D-A63B-A0497E263DBF}"/>
    <cellStyle name="Percent 2" xfId="6" xr:uid="{4953B475-58F0-457A-A9C3-542359EAA3EA}"/>
    <cellStyle name="Porcentaje" xfId="1" builtinId="5"/>
    <cellStyle name="Porcentaje 2" xfId="5" xr:uid="{304CB484-0A2D-40AD-A67E-B3E8B591CC3D}"/>
    <cellStyle name="Porcentual 2" xfId="9" xr:uid="{C25FAAEE-CB18-46F8-A7F4-110F28B9D4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22280</xdr:rowOff>
    </xdr:from>
    <xdr:to>
      <xdr:col>4</xdr:col>
      <xdr:colOff>590439</xdr:colOff>
      <xdr:row>13</xdr:row>
      <xdr:rowOff>0</xdr:rowOff>
    </xdr:to>
    <xdr:sp macro="" textlink="">
      <xdr:nvSpPr>
        <xdr:cNvPr id="22" name="TextBox 11">
          <a:extLst>
            <a:ext uri="{FF2B5EF4-FFF2-40B4-BE49-F238E27FC236}">
              <a16:creationId xmlns:a16="http://schemas.microsoft.com/office/drawing/2014/main" id="{B869BF13-D4C9-4889-A1CD-EF80D3F9AA10}"/>
            </a:ext>
          </a:extLst>
        </xdr:cNvPr>
        <xdr:cNvSpPr txBox="1"/>
      </xdr:nvSpPr>
      <xdr:spPr>
        <a:xfrm>
          <a:off x="0" y="2840789"/>
          <a:ext cx="5447632" cy="4121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latin typeface="+mn-lt"/>
            </a:rPr>
            <a:t>Fuente: DNMyE en base a datos de la EVyTH, la ETI-Indec y la Dirección Nacional de Migraciones</a:t>
          </a:r>
        </a:p>
      </xdr:txBody>
    </xdr:sp>
    <xdr:clientData/>
  </xdr:twoCellAnchor>
  <xdr:twoCellAnchor>
    <xdr:from>
      <xdr:col>0</xdr:col>
      <xdr:colOff>0</xdr:colOff>
      <xdr:row>3</xdr:row>
      <xdr:rowOff>66703</xdr:rowOff>
    </xdr:from>
    <xdr:to>
      <xdr:col>11</xdr:col>
      <xdr:colOff>1793</xdr:colOff>
      <xdr:row>5</xdr:row>
      <xdr:rowOff>0</xdr:rowOff>
    </xdr:to>
    <xdr:sp macro="" textlink="">
      <xdr:nvSpPr>
        <xdr:cNvPr id="7" name="14 Rectángulo">
          <a:extLst>
            <a:ext uri="{FF2B5EF4-FFF2-40B4-BE49-F238E27FC236}">
              <a16:creationId xmlns:a16="http://schemas.microsoft.com/office/drawing/2014/main" id="{DDEB3A31-1ED9-4B9A-803A-0102BF6F6608}"/>
            </a:ext>
          </a:extLst>
        </xdr:cNvPr>
        <xdr:cNvSpPr/>
      </xdr:nvSpPr>
      <xdr:spPr>
        <a:xfrm>
          <a:off x="0" y="526144"/>
          <a:ext cx="10131911" cy="32170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91437" tIns="45719" rIns="91437" bIns="45719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4572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800" b="0" i="0" u="none" strike="noStrike" kern="1200" cap="none" spc="0" normalizeH="0" baseline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Gotham Black" panose="02000604040000020004" pitchFamily="50" charset="0"/>
              <a:ea typeface="Roboto Black" panose="02000000000000000000" pitchFamily="2" charset="0"/>
              <a:cs typeface="Arial" pitchFamily="34" charset="0"/>
            </a:rPr>
            <a:t>SALTA</a:t>
          </a:r>
        </a:p>
      </xdr:txBody>
    </xdr:sp>
    <xdr:clientData/>
  </xdr:twoCellAnchor>
  <xdr:twoCellAnchor>
    <xdr:from>
      <xdr:col>0</xdr:col>
      <xdr:colOff>0</xdr:colOff>
      <xdr:row>1</xdr:row>
      <xdr:rowOff>7840</xdr:rowOff>
    </xdr:from>
    <xdr:to>
      <xdr:col>9</xdr:col>
      <xdr:colOff>857250</xdr:colOff>
      <xdr:row>3</xdr:row>
      <xdr:rowOff>72023</xdr:rowOff>
    </xdr:to>
    <xdr:sp macro="" textlink="">
      <xdr:nvSpPr>
        <xdr:cNvPr id="8" name="Marcador de texto 2">
          <a:extLst>
            <a:ext uri="{FF2B5EF4-FFF2-40B4-BE49-F238E27FC236}">
              <a16:creationId xmlns:a16="http://schemas.microsoft.com/office/drawing/2014/main" id="{59264B51-80D2-4C3A-B3F8-FE9D8BE0ED1D}"/>
            </a:ext>
          </a:extLst>
        </xdr:cNvPr>
        <xdr:cNvSpPr txBox="1">
          <a:spLocks/>
        </xdr:cNvSpPr>
      </xdr:nvSpPr>
      <xdr:spPr>
        <a:xfrm>
          <a:off x="0" y="79278"/>
          <a:ext cx="10096500" cy="445183"/>
        </a:xfrm>
        <a:prstGeom prst="rect">
          <a:avLst/>
        </a:prstGeom>
        <a:solidFill>
          <a:sysClr val="window" lastClr="FFFFFF">
            <a:lumMod val="85000"/>
          </a:sysClr>
        </a:solidFill>
      </xdr:spPr>
      <xdr:txBody>
        <a:bodyPr vert="horz" wrap="square" lIns="91440" tIns="45720" rIns="91440" bIns="45720" rtlCol="0" anchor="ctr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383992" rtl="0" eaLnBrk="1" fontAlgn="auto" latinLnBrk="0" hangingPunct="1">
            <a:lnSpc>
              <a:spcPct val="90000"/>
            </a:lnSpc>
            <a:spcBef>
              <a:spcPts val="420"/>
            </a:spcBef>
            <a:spcAft>
              <a:spcPts val="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r>
            <a:rPr kumimoji="0" lang="es-AR" sz="1200" b="0" i="0" u="none" strike="noStrike" kern="120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Gotham Black" panose="02000604040000020004" pitchFamily="50" charset="0"/>
              <a:ea typeface="+mn-ea"/>
              <a:cs typeface="+mn-cs"/>
            </a:rPr>
            <a:t>Dirección Nacional de Mercados y Estadística</a:t>
          </a:r>
        </a:p>
        <a:p>
          <a:pPr marL="0" marR="0" lvl="0" indent="0" algn="l" defTabSz="383992" rtl="0" eaLnBrk="1" fontAlgn="auto" latinLnBrk="0" hangingPunct="1">
            <a:lnSpc>
              <a:spcPct val="90000"/>
            </a:lnSpc>
            <a:spcBef>
              <a:spcPts val="420"/>
            </a:spcBef>
            <a:spcAft>
              <a:spcPts val="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r>
            <a:rPr kumimoji="0" lang="es-AR" sz="1200" b="0" i="0" u="none" strike="noStrike" kern="1200" cap="none" spc="0" normalizeH="0" baseline="0">
              <a:ln>
                <a:noFill/>
              </a:ln>
              <a:solidFill>
                <a:schemeClr val="accent1">
                  <a:lumMod val="75000"/>
                </a:schemeClr>
              </a:solidFill>
              <a:effectLst/>
              <a:uLnTx/>
              <a:uFillTx/>
              <a:latin typeface="Gotham Black" panose="02000604040000020004" pitchFamily="50" charset="0"/>
              <a:ea typeface="+mn-ea"/>
              <a:cs typeface="+mn-cs"/>
            </a:rPr>
            <a:t>SUBSECRETARÍA DE DESARROLLO ESTRATÉGICO</a:t>
          </a:r>
        </a:p>
      </xdr:txBody>
    </xdr:sp>
    <xdr:clientData/>
  </xdr:twoCellAnchor>
  <xdr:twoCellAnchor editAs="oneCell">
    <xdr:from>
      <xdr:col>9</xdr:col>
      <xdr:colOff>966655</xdr:colOff>
      <xdr:row>0</xdr:row>
      <xdr:rowOff>64191</xdr:rowOff>
    </xdr:from>
    <xdr:to>
      <xdr:col>10</xdr:col>
      <xdr:colOff>877422</xdr:colOff>
      <xdr:row>3</xdr:row>
      <xdr:rowOff>29432</xdr:rowOff>
    </xdr:to>
    <xdr:pic>
      <xdr:nvPicPr>
        <xdr:cNvPr id="9" name="Imagen 20">
          <a:extLst>
            <a:ext uri="{FF2B5EF4-FFF2-40B4-BE49-F238E27FC236}">
              <a16:creationId xmlns:a16="http://schemas.microsoft.com/office/drawing/2014/main" id="{3DB26588-3AAC-407E-8621-B62F646D5E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205905" y="64191"/>
          <a:ext cx="1077579" cy="417679"/>
        </a:xfrm>
        <a:prstGeom prst="rect">
          <a:avLst/>
        </a:prstGeom>
      </xdr:spPr>
    </xdr:pic>
    <xdr:clientData/>
  </xdr:twoCellAnchor>
  <xdr:twoCellAnchor>
    <xdr:from>
      <xdr:col>2</xdr:col>
      <xdr:colOff>630144</xdr:colOff>
      <xdr:row>20</xdr:row>
      <xdr:rowOff>190723</xdr:rowOff>
    </xdr:from>
    <xdr:to>
      <xdr:col>7</xdr:col>
      <xdr:colOff>47625</xdr:colOff>
      <xdr:row>23</xdr:row>
      <xdr:rowOff>71438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E96D7CF-8029-4A1C-B1A6-219490EC396F}"/>
            </a:ext>
          </a:extLst>
        </xdr:cNvPr>
        <xdr:cNvSpPr txBox="1"/>
      </xdr:nvSpPr>
      <xdr:spPr>
        <a:xfrm>
          <a:off x="3523363" y="5250879"/>
          <a:ext cx="3715637" cy="5236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Actividades realizadas</a:t>
          </a:r>
          <a:b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Roboto" panose="02000000000000000000" pitchFamily="2" charset="0"/>
              <a:cs typeface="+mn-cs"/>
            </a:rPr>
            <a:t>Participación sobre el total de turistas. Promedios 2018-2019.</a:t>
          </a:r>
        </a:p>
      </xdr:txBody>
    </xdr:sp>
    <xdr:clientData/>
  </xdr:twoCellAnchor>
  <xdr:twoCellAnchor>
    <xdr:from>
      <xdr:col>0</xdr:col>
      <xdr:colOff>154781</xdr:colOff>
      <xdr:row>47</xdr:row>
      <xdr:rowOff>50341</xdr:rowOff>
    </xdr:from>
    <xdr:to>
      <xdr:col>1</xdr:col>
      <xdr:colOff>857250</xdr:colOff>
      <xdr:row>49</xdr:row>
      <xdr:rowOff>0</xdr:rowOff>
    </xdr:to>
    <xdr:sp macro="" textlink="">
      <xdr:nvSpPr>
        <xdr:cNvPr id="25" name="TextBox 11">
          <a:extLst>
            <a:ext uri="{FF2B5EF4-FFF2-40B4-BE49-F238E27FC236}">
              <a16:creationId xmlns:a16="http://schemas.microsoft.com/office/drawing/2014/main" id="{85D6FB0B-A83B-4065-A484-7921CC1E08E4}"/>
            </a:ext>
          </a:extLst>
        </xdr:cNvPr>
        <xdr:cNvSpPr txBox="1"/>
      </xdr:nvSpPr>
      <xdr:spPr>
        <a:xfrm>
          <a:off x="154781" y="10444497"/>
          <a:ext cx="2571750" cy="34256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000">
              <a:latin typeface="+mn-lt"/>
            </a:rPr>
            <a:t>Fuente: DNMyE en base a datos de la EVyTH.</a:t>
          </a:r>
        </a:p>
      </xdr:txBody>
    </xdr:sp>
    <xdr:clientData/>
  </xdr:twoCellAnchor>
  <xdr:twoCellAnchor>
    <xdr:from>
      <xdr:col>0</xdr:col>
      <xdr:colOff>95325</xdr:colOff>
      <xdr:row>133</xdr:row>
      <xdr:rowOff>111</xdr:rowOff>
    </xdr:from>
    <xdr:to>
      <xdr:col>1</xdr:col>
      <xdr:colOff>719185</xdr:colOff>
      <xdr:row>134</xdr:row>
      <xdr:rowOff>142873</xdr:rowOff>
    </xdr:to>
    <xdr:sp macro="" textlink="">
      <xdr:nvSpPr>
        <xdr:cNvPr id="27" name="TextBox 11">
          <a:extLst>
            <a:ext uri="{FF2B5EF4-FFF2-40B4-BE49-F238E27FC236}">
              <a16:creationId xmlns:a16="http://schemas.microsoft.com/office/drawing/2014/main" id="{2990E976-F98C-49BB-83BD-EF44E6E3F103}"/>
            </a:ext>
          </a:extLst>
        </xdr:cNvPr>
        <xdr:cNvSpPr txBox="1"/>
      </xdr:nvSpPr>
      <xdr:spPr>
        <a:xfrm>
          <a:off x="95325" y="29265674"/>
          <a:ext cx="2505048" cy="3332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>
              <a:latin typeface="+mn-lt"/>
            </a:rPr>
            <a:t>Fuente: DNMyE en</a:t>
          </a:r>
          <a:r>
            <a:rPr lang="en-US" sz="1000" baseline="0">
              <a:latin typeface="+mn-lt"/>
            </a:rPr>
            <a:t> base a datos de ANAC.</a:t>
          </a:r>
          <a:endParaRPr lang="en-US" sz="1000">
            <a:latin typeface="+mn-lt"/>
          </a:endParaRPr>
        </a:p>
      </xdr:txBody>
    </xdr:sp>
    <xdr:clientData/>
  </xdr:twoCellAnchor>
  <xdr:twoCellAnchor>
    <xdr:from>
      <xdr:col>0</xdr:col>
      <xdr:colOff>83418</xdr:colOff>
      <xdr:row>55</xdr:row>
      <xdr:rowOff>1357</xdr:rowOff>
    </xdr:from>
    <xdr:to>
      <xdr:col>3</xdr:col>
      <xdr:colOff>709347</xdr:colOff>
      <xdr:row>56</xdr:row>
      <xdr:rowOff>37643</xdr:rowOff>
    </xdr:to>
    <xdr:sp macro="" textlink="">
      <xdr:nvSpPr>
        <xdr:cNvPr id="29" name="TextBox 11">
          <a:extLst>
            <a:ext uri="{FF2B5EF4-FFF2-40B4-BE49-F238E27FC236}">
              <a16:creationId xmlns:a16="http://schemas.microsoft.com/office/drawing/2014/main" id="{002672B4-0ABE-48A7-8470-88B7E44FB983}"/>
            </a:ext>
          </a:extLst>
        </xdr:cNvPr>
        <xdr:cNvSpPr txBox="1"/>
      </xdr:nvSpPr>
      <xdr:spPr>
        <a:xfrm>
          <a:off x="83418" y="12526732"/>
          <a:ext cx="4507367" cy="298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>
              <a:latin typeface="+mn-lt"/>
            </a:rPr>
            <a:t>Fuente: DNMyE en</a:t>
          </a:r>
          <a:r>
            <a:rPr lang="en-US" sz="1000" baseline="0">
              <a:latin typeface="+mn-lt"/>
            </a:rPr>
            <a:t> base a ETI-Indec y Dirección Nacional de Migraciones </a:t>
          </a:r>
          <a:endParaRPr lang="en-US" sz="1000">
            <a:latin typeface="+mn-lt"/>
          </a:endParaRPr>
        </a:p>
      </xdr:txBody>
    </xdr:sp>
    <xdr:clientData/>
  </xdr:twoCellAnchor>
  <xdr:twoCellAnchor>
    <xdr:from>
      <xdr:col>0</xdr:col>
      <xdr:colOff>36092</xdr:colOff>
      <xdr:row>70</xdr:row>
      <xdr:rowOff>129642</xdr:rowOff>
    </xdr:from>
    <xdr:to>
      <xdr:col>3</xdr:col>
      <xdr:colOff>523874</xdr:colOff>
      <xdr:row>71</xdr:row>
      <xdr:rowOff>107157</xdr:rowOff>
    </xdr:to>
    <xdr:sp macro="" textlink="">
      <xdr:nvSpPr>
        <xdr:cNvPr id="32" name="TextBox 11">
          <a:extLst>
            <a:ext uri="{FF2B5EF4-FFF2-40B4-BE49-F238E27FC236}">
              <a16:creationId xmlns:a16="http://schemas.microsoft.com/office/drawing/2014/main" id="{50D7AF8C-1DB0-43E7-944E-CCAB4115B0DE}"/>
            </a:ext>
          </a:extLst>
        </xdr:cNvPr>
        <xdr:cNvSpPr txBox="1"/>
      </xdr:nvSpPr>
      <xdr:spPr>
        <a:xfrm>
          <a:off x="36092" y="16310236"/>
          <a:ext cx="4369220" cy="19182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>
              <a:latin typeface="+mn-lt"/>
            </a:rPr>
            <a:t>Fuente: DNMyE en</a:t>
          </a:r>
          <a:r>
            <a:rPr lang="en-US" sz="1000" baseline="0">
              <a:latin typeface="+mn-lt"/>
            </a:rPr>
            <a:t> base al Padrón Único Nacional de Alojamiento (PUNA).</a:t>
          </a:r>
          <a:endParaRPr lang="en-US" sz="1000">
            <a:latin typeface="+mn-lt"/>
          </a:endParaRPr>
        </a:p>
      </xdr:txBody>
    </xdr:sp>
    <xdr:clientData/>
  </xdr:twoCellAnchor>
  <xdr:twoCellAnchor>
    <xdr:from>
      <xdr:col>3</xdr:col>
      <xdr:colOff>523877</xdr:colOff>
      <xdr:row>57</xdr:row>
      <xdr:rowOff>47624</xdr:rowOff>
    </xdr:from>
    <xdr:to>
      <xdr:col>7</xdr:col>
      <xdr:colOff>660084</xdr:colOff>
      <xdr:row>59</xdr:row>
      <xdr:rowOff>23661</xdr:rowOff>
    </xdr:to>
    <xdr:sp macro="" textlink="">
      <xdr:nvSpPr>
        <xdr:cNvPr id="35" name="TextBox 22">
          <a:extLst>
            <a:ext uri="{FF2B5EF4-FFF2-40B4-BE49-F238E27FC236}">
              <a16:creationId xmlns:a16="http://schemas.microsoft.com/office/drawing/2014/main" id="{F7A6BD5D-B8A5-425D-9B9B-D45D49EFD716}"/>
            </a:ext>
          </a:extLst>
        </xdr:cNvPr>
        <xdr:cNvSpPr txBox="1"/>
      </xdr:nvSpPr>
      <xdr:spPr>
        <a:xfrm>
          <a:off x="4405315" y="13334999"/>
          <a:ext cx="3446144" cy="4999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Roboto" panose="02000000000000000000" pitchFamily="2" charset="0"/>
              <a:cs typeface="+mn-cs"/>
            </a:rPr>
            <a:t>Principales categorías de alojamiento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Roboto" panose="02000000000000000000" pitchFamily="2" charset="0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Roboto" panose="02000000000000000000" pitchFamily="2" charset="0"/>
              <a:cs typeface="+mn-cs"/>
            </a:rPr>
            <a:t>Participación sobre el total de plazas. Año 2018.</a:t>
          </a:r>
        </a:p>
      </xdr:txBody>
    </xdr:sp>
    <xdr:clientData/>
  </xdr:twoCellAnchor>
  <xdr:twoCellAnchor>
    <xdr:from>
      <xdr:col>7</xdr:col>
      <xdr:colOff>821528</xdr:colOff>
      <xdr:row>57</xdr:row>
      <xdr:rowOff>47624</xdr:rowOff>
    </xdr:from>
    <xdr:to>
      <xdr:col>10</xdr:col>
      <xdr:colOff>631029</xdr:colOff>
      <xdr:row>59</xdr:row>
      <xdr:rowOff>23811</xdr:rowOff>
    </xdr:to>
    <xdr:sp macro="" textlink="">
      <xdr:nvSpPr>
        <xdr:cNvPr id="36" name="TextBox 22">
          <a:extLst>
            <a:ext uri="{FF2B5EF4-FFF2-40B4-BE49-F238E27FC236}">
              <a16:creationId xmlns:a16="http://schemas.microsoft.com/office/drawing/2014/main" id="{5642A452-5956-48F7-B5ED-CF72E84528AF}"/>
            </a:ext>
          </a:extLst>
        </xdr:cNvPr>
        <xdr:cNvSpPr txBox="1"/>
      </xdr:nvSpPr>
      <xdr:spPr>
        <a:xfrm>
          <a:off x="8012903" y="13334999"/>
          <a:ext cx="3012282" cy="5000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Roboto" panose="02000000000000000000" pitchFamily="2" charset="0"/>
              <a:cs typeface="+mn-cs"/>
            </a:rPr>
            <a:t>Principales localidades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Roboto" panose="02000000000000000000" pitchFamily="2" charset="0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Roboto" panose="02000000000000000000" pitchFamily="2" charset="0"/>
              <a:cs typeface="+mn-cs"/>
            </a:rPr>
            <a:t>Participación sobre el total de plazas. Año 2018.</a:t>
          </a:r>
        </a:p>
      </xdr:txBody>
    </xdr:sp>
    <xdr:clientData/>
  </xdr:twoCellAnchor>
  <xdr:twoCellAnchor>
    <xdr:from>
      <xdr:col>0</xdr:col>
      <xdr:colOff>0</xdr:colOff>
      <xdr:row>99</xdr:row>
      <xdr:rowOff>0</xdr:rowOff>
    </xdr:from>
    <xdr:to>
      <xdr:col>3</xdr:col>
      <xdr:colOff>142875</xdr:colOff>
      <xdr:row>100</xdr:row>
      <xdr:rowOff>66221</xdr:rowOff>
    </xdr:to>
    <xdr:sp macro="" textlink="">
      <xdr:nvSpPr>
        <xdr:cNvPr id="42" name="TextBox 11">
          <a:extLst>
            <a:ext uri="{FF2B5EF4-FFF2-40B4-BE49-F238E27FC236}">
              <a16:creationId xmlns:a16="http://schemas.microsoft.com/office/drawing/2014/main" id="{44A9FC96-31AA-442A-8F45-A585B7D9D4FC}"/>
            </a:ext>
          </a:extLst>
        </xdr:cNvPr>
        <xdr:cNvSpPr txBox="1"/>
      </xdr:nvSpPr>
      <xdr:spPr>
        <a:xfrm>
          <a:off x="0" y="23371969"/>
          <a:ext cx="4036219" cy="32815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>
              <a:latin typeface="+mn-lt"/>
            </a:rPr>
            <a:t>Fuente: DNMyE en</a:t>
          </a:r>
          <a:r>
            <a:rPr lang="en-US" sz="1000" baseline="0">
              <a:latin typeface="+mn-lt"/>
            </a:rPr>
            <a:t> base a Administración de Parques Nacionales. </a:t>
          </a:r>
          <a:endParaRPr lang="en-US" sz="1000">
            <a:latin typeface="+mn-lt"/>
          </a:endParaRPr>
        </a:p>
      </xdr:txBody>
    </xdr:sp>
    <xdr:clientData/>
  </xdr:twoCellAnchor>
  <xdr:twoCellAnchor>
    <xdr:from>
      <xdr:col>0</xdr:col>
      <xdr:colOff>11906</xdr:colOff>
      <xdr:row>97</xdr:row>
      <xdr:rowOff>250030</xdr:rowOff>
    </xdr:from>
    <xdr:to>
      <xdr:col>8</xdr:col>
      <xdr:colOff>857250</xdr:colOff>
      <xdr:row>99</xdr:row>
      <xdr:rowOff>35719</xdr:rowOff>
    </xdr:to>
    <xdr:sp macro="" textlink="">
      <xdr:nvSpPr>
        <xdr:cNvPr id="43" name="TextBox 11">
          <a:extLst>
            <a:ext uri="{FF2B5EF4-FFF2-40B4-BE49-F238E27FC236}">
              <a16:creationId xmlns:a16="http://schemas.microsoft.com/office/drawing/2014/main" id="{5F3629B8-6DB8-4454-A027-1D26F1C03FE5}"/>
            </a:ext>
          </a:extLst>
        </xdr:cNvPr>
        <xdr:cNvSpPr txBox="1"/>
      </xdr:nvSpPr>
      <xdr:spPr>
        <a:xfrm>
          <a:off x="11906" y="23360061"/>
          <a:ext cx="9108282" cy="30956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50">
              <a:latin typeface="+mn-lt"/>
            </a:rPr>
            <a:t>*</a:t>
          </a:r>
          <a:r>
            <a:rPr lang="en-US" sz="1050" baseline="0">
              <a:latin typeface="+mn-lt"/>
            </a:rPr>
            <a:t> Estos tres parques suelen mostrar mucha variabilidad en su número de visitas debido a que sus entradas se ven fuertemente afectadas por las condiciones climáticas.</a:t>
          </a:r>
          <a:endParaRPr lang="en-US" sz="1050">
            <a:latin typeface="+mn-lt"/>
          </a:endParaRPr>
        </a:p>
      </xdr:txBody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2</xdr:col>
      <xdr:colOff>557703</xdr:colOff>
      <xdr:row>33</xdr:row>
      <xdr:rowOff>143434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86F9AB4-9A0A-48BC-B130-40F93E78F7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191250"/>
          <a:ext cx="3462828" cy="2048434"/>
        </a:xfrm>
        <a:prstGeom prst="rect">
          <a:avLst/>
        </a:prstGeom>
      </xdr:spPr>
    </xdr:pic>
    <xdr:clientData/>
  </xdr:twoCellAnchor>
  <xdr:twoCellAnchor editAs="oneCell">
    <xdr:from>
      <xdr:col>2</xdr:col>
      <xdr:colOff>797722</xdr:colOff>
      <xdr:row>22</xdr:row>
      <xdr:rowOff>178596</xdr:rowOff>
    </xdr:from>
    <xdr:to>
      <xdr:col>6</xdr:col>
      <xdr:colOff>334568</xdr:colOff>
      <xdr:row>42</xdr:row>
      <xdr:rowOff>175411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8AF1B78-58F8-4B8C-8F0B-66C939755F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702847" y="6167440"/>
          <a:ext cx="3846909" cy="391397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2</xdr:col>
      <xdr:colOff>764985</xdr:colOff>
      <xdr:row>46</xdr:row>
      <xdr:rowOff>188404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53B08BB-03BC-4778-9EB0-185198A744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8667750"/>
          <a:ext cx="3670110" cy="2188654"/>
        </a:xfrm>
        <a:prstGeom prst="rect">
          <a:avLst/>
        </a:prstGeom>
      </xdr:spPr>
    </xdr:pic>
    <xdr:clientData/>
  </xdr:twoCellAnchor>
  <xdr:twoCellAnchor editAs="oneCell">
    <xdr:from>
      <xdr:col>3</xdr:col>
      <xdr:colOff>369093</xdr:colOff>
      <xdr:row>58</xdr:row>
      <xdr:rowOff>190500</xdr:rowOff>
    </xdr:from>
    <xdr:to>
      <xdr:col>7</xdr:col>
      <xdr:colOff>384271</xdr:colOff>
      <xdr:row>71</xdr:row>
      <xdr:rowOff>159995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5B789AE-CB54-4E8B-8F63-A4B188782E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262437" y="14073188"/>
          <a:ext cx="3682303" cy="3005588"/>
        </a:xfrm>
        <a:prstGeom prst="rect">
          <a:avLst/>
        </a:prstGeom>
      </xdr:spPr>
    </xdr:pic>
    <xdr:clientData/>
  </xdr:twoCellAnchor>
  <xdr:twoCellAnchor editAs="oneCell">
    <xdr:from>
      <xdr:col>7</xdr:col>
      <xdr:colOff>416718</xdr:colOff>
      <xdr:row>58</xdr:row>
      <xdr:rowOff>226219</xdr:rowOff>
    </xdr:from>
    <xdr:to>
      <xdr:col>10</xdr:col>
      <xdr:colOff>737730</xdr:colOff>
      <xdr:row>71</xdr:row>
      <xdr:rowOff>134749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FED4B1B-B30A-4109-BC09-9889F52AA6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977187" y="14108907"/>
          <a:ext cx="3523793" cy="294462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73</xdr:row>
      <xdr:rowOff>23812</xdr:rowOff>
    </xdr:from>
    <xdr:to>
      <xdr:col>4</xdr:col>
      <xdr:colOff>904042</xdr:colOff>
      <xdr:row>83</xdr:row>
      <xdr:rowOff>217804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2BDABAA3-9389-4FAE-9208-19954A51C5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17466468"/>
          <a:ext cx="5785605" cy="2932430"/>
        </a:xfrm>
        <a:prstGeom prst="rect">
          <a:avLst/>
        </a:prstGeom>
      </xdr:spPr>
    </xdr:pic>
    <xdr:clientData/>
  </xdr:twoCellAnchor>
  <xdr:twoCellAnchor editAs="oneCell">
    <xdr:from>
      <xdr:col>4</xdr:col>
      <xdr:colOff>1012034</xdr:colOff>
      <xdr:row>73</xdr:row>
      <xdr:rowOff>23812</xdr:rowOff>
    </xdr:from>
    <xdr:to>
      <xdr:col>10</xdr:col>
      <xdr:colOff>946435</xdr:colOff>
      <xdr:row>82</xdr:row>
      <xdr:rowOff>95661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CFDCB442-C849-4D19-83DA-1B63B76C9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893597" y="17466468"/>
          <a:ext cx="5816088" cy="25483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86</xdr:row>
      <xdr:rowOff>23812</xdr:rowOff>
    </xdr:from>
    <xdr:to>
      <xdr:col>5</xdr:col>
      <xdr:colOff>822412</xdr:colOff>
      <xdr:row>96</xdr:row>
      <xdr:rowOff>202744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4F293CE0-5FFE-486E-9B74-48582EF3DE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20990718"/>
          <a:ext cx="6870787" cy="27983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227"/>
  <sheetViews>
    <sheetView showGridLines="0" tabSelected="1" zoomScale="80" zoomScaleNormal="80" zoomScaleSheetLayoutView="80" zoomScalePageLayoutView="10" workbookViewId="0">
      <selection activeCell="A6" sqref="A6"/>
    </sheetView>
  </sheetViews>
  <sheetFormatPr baseColWidth="10" defaultColWidth="11.41796875" defaultRowHeight="14.4" x14ac:dyDescent="0.55000000000000004"/>
  <cols>
    <col min="1" max="1" width="28.15625" style="4" customWidth="1"/>
    <col min="2" max="2" width="15.41796875" style="4" customWidth="1"/>
    <col min="3" max="4" width="14.83984375" style="4" customWidth="1"/>
    <col min="5" max="6" width="17.578125" style="4" customWidth="1"/>
    <col min="7" max="7" width="5.15625" style="4" customWidth="1"/>
    <col min="8" max="8" width="15.83984375" style="4" customWidth="1"/>
    <col min="9" max="9" width="14.578125" style="4" customWidth="1"/>
    <col min="10" max="10" width="17.41796875" style="4" customWidth="1"/>
    <col min="11" max="11" width="14.578125" style="4" customWidth="1"/>
    <col min="12" max="12" width="7.41796875" style="3" customWidth="1"/>
    <col min="13" max="13" width="11.41796875" style="3"/>
    <col min="14" max="14" width="18.578125" style="3" customWidth="1"/>
    <col min="15" max="15" width="24.83984375" style="3" bestFit="1" customWidth="1"/>
    <col min="16" max="16" width="14.26171875" style="3" customWidth="1"/>
    <col min="17" max="18" width="11.41796875" style="3"/>
    <col min="19" max="19" width="8" style="3" bestFit="1" customWidth="1"/>
    <col min="20" max="20" width="11.41796875" style="3"/>
    <col min="21" max="26" width="11.41796875" style="75"/>
    <col min="27" max="16384" width="11.41796875" style="7"/>
  </cols>
  <sheetData>
    <row r="1" spans="1:26" ht="6" customHeight="1" x14ac:dyDescent="0.55000000000000004"/>
    <row r="6" spans="1:26" ht="20.399999999999999" x14ac:dyDescent="0.55000000000000004">
      <c r="A6" s="10" t="s">
        <v>8</v>
      </c>
      <c r="F6" s="10"/>
      <c r="X6" s="76"/>
    </row>
    <row r="7" spans="1:26" ht="18" customHeight="1" x14ac:dyDescent="0.55000000000000004">
      <c r="A7" s="4" t="s">
        <v>39</v>
      </c>
      <c r="X7" s="76"/>
    </row>
    <row r="8" spans="1:26" ht="40" customHeight="1" x14ac:dyDescent="0.55000000000000004">
      <c r="A8" s="149" t="s">
        <v>10</v>
      </c>
      <c r="B8" s="149"/>
      <c r="C8" s="149"/>
      <c r="D8" s="150"/>
      <c r="E8" s="111"/>
      <c r="F8" s="40"/>
      <c r="G8" s="124"/>
      <c r="H8" s="124"/>
      <c r="I8" s="124"/>
      <c r="J8" s="124"/>
      <c r="K8" s="124"/>
      <c r="R8" s="75"/>
      <c r="S8" s="75"/>
      <c r="T8" s="75"/>
      <c r="U8" s="76"/>
      <c r="X8" s="7"/>
      <c r="Y8" s="7"/>
      <c r="Z8" s="7"/>
    </row>
    <row r="9" spans="1:26" ht="31.2" x14ac:dyDescent="0.55000000000000004">
      <c r="A9" s="115"/>
      <c r="B9" s="116" t="s">
        <v>9</v>
      </c>
      <c r="C9" s="8" t="s">
        <v>108</v>
      </c>
      <c r="D9" s="8" t="s">
        <v>107</v>
      </c>
      <c r="E9" s="17"/>
      <c r="F9" s="17"/>
      <c r="G9" s="17"/>
      <c r="H9" s="17"/>
      <c r="I9" s="17"/>
      <c r="J9" s="17"/>
      <c r="K9" s="73"/>
      <c r="R9" s="75"/>
      <c r="S9" s="75"/>
      <c r="T9" s="75"/>
      <c r="U9" s="76"/>
      <c r="X9" s="7"/>
      <c r="Y9" s="7"/>
      <c r="Z9" s="7"/>
    </row>
    <row r="10" spans="1:26" s="78" customFormat="1" ht="24" customHeight="1" x14ac:dyDescent="0.55000000000000004">
      <c r="A10" s="9" t="s">
        <v>66</v>
      </c>
      <c r="B10" s="117">
        <f>+B19</f>
        <v>1933798.5342409436</v>
      </c>
      <c r="C10" s="112">
        <f>B10/$B$12</f>
        <v>0.82680176503193437</v>
      </c>
      <c r="D10" s="112">
        <v>4.2572407431162654E-2</v>
      </c>
      <c r="E10" s="19"/>
      <c r="F10" s="18"/>
      <c r="G10" s="20"/>
      <c r="H10" s="19"/>
      <c r="I10" s="20"/>
      <c r="J10" s="20"/>
      <c r="K10" s="74"/>
      <c r="L10" s="77"/>
      <c r="M10" s="77"/>
      <c r="N10" s="77"/>
      <c r="P10" s="77"/>
      <c r="Q10" s="77"/>
      <c r="R10" s="79"/>
      <c r="S10" s="79"/>
      <c r="T10" s="79"/>
      <c r="U10" s="76"/>
      <c r="V10" s="79"/>
      <c r="W10" s="79"/>
    </row>
    <row r="11" spans="1:26" ht="24" customHeight="1" x14ac:dyDescent="0.55000000000000004">
      <c r="A11" s="12" t="s">
        <v>11</v>
      </c>
      <c r="B11" s="118">
        <f>+B55</f>
        <v>405091.65204966301</v>
      </c>
      <c r="C11" s="113">
        <f>B11/$B$12</f>
        <v>0.1731982349680655</v>
      </c>
      <c r="D11" s="113">
        <v>5.6541655219949874E-2</v>
      </c>
      <c r="E11" s="19"/>
      <c r="F11" s="18"/>
      <c r="G11" s="20"/>
      <c r="H11" s="19"/>
      <c r="I11" s="20"/>
      <c r="J11" s="20"/>
      <c r="K11" s="74"/>
      <c r="R11" s="75"/>
      <c r="S11" s="75"/>
      <c r="T11" s="75"/>
      <c r="U11" s="76"/>
      <c r="X11" s="7"/>
      <c r="Y11" s="7"/>
      <c r="Z11" s="7"/>
    </row>
    <row r="12" spans="1:26" ht="24" customHeight="1" x14ac:dyDescent="0.55000000000000004">
      <c r="A12" s="13" t="s">
        <v>12</v>
      </c>
      <c r="B12" s="119">
        <f>SUM(B10:B11)</f>
        <v>2338890.1862906069</v>
      </c>
      <c r="C12" s="114">
        <f>B12/$B$12</f>
        <v>1</v>
      </c>
      <c r="D12" s="114">
        <v>4.447554070098244E-2</v>
      </c>
      <c r="E12" s="19"/>
      <c r="F12" s="18"/>
      <c r="G12" s="20"/>
      <c r="H12" s="19"/>
      <c r="I12" s="20"/>
      <c r="J12" s="20"/>
      <c r="K12" s="74"/>
      <c r="R12" s="75"/>
      <c r="S12" s="75"/>
      <c r="T12" s="75"/>
      <c r="U12" s="76"/>
      <c r="X12" s="7"/>
      <c r="Y12" s="7"/>
      <c r="Z12" s="7"/>
    </row>
    <row r="13" spans="1:26" s="30" customFormat="1" ht="24" customHeight="1" x14ac:dyDescent="0.55000000000000004">
      <c r="A13" s="22"/>
      <c r="B13" s="14"/>
      <c r="C13" s="21"/>
      <c r="D13" s="14"/>
      <c r="E13" s="15"/>
      <c r="F13" s="16"/>
      <c r="G13" s="14"/>
      <c r="H13" s="15"/>
      <c r="I13" s="14"/>
      <c r="J13" s="14"/>
      <c r="K13" s="15"/>
      <c r="L13" s="26"/>
      <c r="M13" s="26"/>
      <c r="N13" s="26"/>
      <c r="O13" s="26"/>
      <c r="P13" s="26"/>
      <c r="Q13" s="26"/>
      <c r="R13" s="28"/>
      <c r="S13" s="28"/>
      <c r="T13" s="28"/>
      <c r="U13" s="29"/>
      <c r="V13" s="28"/>
      <c r="W13" s="28"/>
    </row>
    <row r="14" spans="1:26" ht="20.399999999999999" x14ac:dyDescent="0.55000000000000004">
      <c r="A14" s="67" t="s">
        <v>1</v>
      </c>
      <c r="B14" s="83"/>
      <c r="C14" s="83"/>
      <c r="D14" s="83"/>
      <c r="E14" s="83"/>
      <c r="F14" s="83"/>
      <c r="G14" s="83"/>
      <c r="H14" s="83"/>
      <c r="I14" s="84"/>
      <c r="J14" s="84"/>
      <c r="K14" s="84"/>
      <c r="R14" s="75"/>
      <c r="S14" s="75"/>
      <c r="T14" s="75"/>
      <c r="U14" s="76"/>
      <c r="X14" s="7"/>
      <c r="Y14" s="7"/>
      <c r="Z14" s="7"/>
    </row>
    <row r="15" spans="1:26" ht="18.3" x14ac:dyDescent="0.7">
      <c r="A15" s="6" t="s">
        <v>16</v>
      </c>
      <c r="B15" s="2"/>
      <c r="C15" s="2"/>
      <c r="D15" s="2"/>
      <c r="E15" s="2"/>
      <c r="H15" s="34" t="s">
        <v>18</v>
      </c>
      <c r="I15" s="3"/>
      <c r="J15" s="3"/>
      <c r="K15" s="3"/>
      <c r="R15" s="75"/>
      <c r="S15" s="75"/>
      <c r="T15" s="75"/>
      <c r="U15" s="76"/>
      <c r="X15" s="7"/>
      <c r="Y15" s="7"/>
      <c r="Z15" s="7"/>
    </row>
    <row r="16" spans="1:26" ht="15.6" x14ac:dyDescent="0.6">
      <c r="A16" s="4" t="s">
        <v>39</v>
      </c>
      <c r="B16" s="2"/>
      <c r="C16" s="2"/>
      <c r="D16" s="2"/>
      <c r="E16" s="61"/>
      <c r="H16" s="4" t="s">
        <v>39</v>
      </c>
      <c r="I16" s="3"/>
      <c r="J16" s="3"/>
      <c r="K16" s="3"/>
      <c r="R16" s="75"/>
      <c r="S16" s="75"/>
      <c r="T16" s="75"/>
      <c r="U16" s="76"/>
      <c r="X16" s="7"/>
      <c r="Y16" s="7"/>
      <c r="Z16" s="7"/>
    </row>
    <row r="17" spans="1:26" ht="28.8" x14ac:dyDescent="0.55000000000000004">
      <c r="A17" s="122" t="s">
        <v>39</v>
      </c>
      <c r="B17" s="100" t="s">
        <v>13</v>
      </c>
      <c r="C17" s="100" t="s">
        <v>20</v>
      </c>
      <c r="D17" s="100" t="s">
        <v>14</v>
      </c>
      <c r="E17" s="100" t="s">
        <v>19</v>
      </c>
      <c r="F17" s="100" t="s">
        <v>55</v>
      </c>
      <c r="H17" s="127" t="s">
        <v>53</v>
      </c>
      <c r="I17" s="128"/>
      <c r="J17" s="122" t="s">
        <v>52</v>
      </c>
      <c r="K17" s="3"/>
      <c r="R17" s="75"/>
      <c r="S17" s="75"/>
      <c r="T17" s="75"/>
      <c r="U17" s="76"/>
      <c r="X17" s="7"/>
      <c r="Y17" s="7"/>
      <c r="Z17" s="7"/>
    </row>
    <row r="18" spans="1:26" x14ac:dyDescent="0.55000000000000004">
      <c r="A18" s="137"/>
      <c r="B18" s="101" t="s">
        <v>9</v>
      </c>
      <c r="C18" s="101" t="s">
        <v>15</v>
      </c>
      <c r="D18" s="101" t="s">
        <v>15</v>
      </c>
      <c r="E18" s="101" t="s">
        <v>106</v>
      </c>
      <c r="F18" s="101" t="s">
        <v>106</v>
      </c>
      <c r="H18" s="129"/>
      <c r="I18" s="130"/>
      <c r="J18" s="123"/>
      <c r="K18" s="1"/>
      <c r="R18" s="75"/>
      <c r="S18" s="75"/>
      <c r="T18" s="75"/>
      <c r="U18" s="76"/>
      <c r="X18" s="7"/>
      <c r="Y18" s="7"/>
      <c r="Z18" s="7"/>
    </row>
    <row r="19" spans="1:26" ht="25" customHeight="1" x14ac:dyDescent="0.55000000000000004">
      <c r="A19" s="102" t="s">
        <v>104</v>
      </c>
      <c r="B19" s="102">
        <v>1933798.5342409436</v>
      </c>
      <c r="C19" s="102">
        <v>9421397.8635400515</v>
      </c>
      <c r="D19" s="103">
        <f>+C19/B19</f>
        <v>4.8719645282170756</v>
      </c>
      <c r="E19" s="102">
        <v>8538.3370539072075</v>
      </c>
      <c r="F19" s="104">
        <v>1752.5449958544468</v>
      </c>
      <c r="H19" s="52" t="s">
        <v>21</v>
      </c>
      <c r="I19" s="53"/>
      <c r="J19" s="53"/>
      <c r="K19" s="1"/>
      <c r="R19" s="75"/>
      <c r="S19" s="75"/>
      <c r="T19" s="75"/>
      <c r="U19" s="76"/>
      <c r="X19" s="7"/>
      <c r="Y19" s="7"/>
      <c r="Z19" s="7"/>
    </row>
    <row r="20" spans="1:26" ht="25" customHeight="1" x14ac:dyDescent="0.55000000000000004">
      <c r="A20" s="105" t="s">
        <v>105</v>
      </c>
      <c r="B20" s="105">
        <v>45423753.339948982</v>
      </c>
      <c r="C20" s="105">
        <v>233381306.13283062</v>
      </c>
      <c r="D20" s="106">
        <v>5.1378692638236476</v>
      </c>
      <c r="E20" s="105">
        <v>7468.5947263707558</v>
      </c>
      <c r="F20" s="107">
        <v>1453.6365841299282</v>
      </c>
      <c r="H20" s="54" t="s">
        <v>23</v>
      </c>
      <c r="I20" s="55"/>
      <c r="J20" s="56">
        <v>0.55000000000000004</v>
      </c>
      <c r="K20" s="1"/>
      <c r="R20" s="75"/>
      <c r="S20" s="75"/>
      <c r="T20" s="75"/>
      <c r="U20" s="76"/>
      <c r="X20" s="7"/>
      <c r="Y20" s="7"/>
      <c r="Z20" s="7"/>
    </row>
    <row r="21" spans="1:26" s="80" customFormat="1" ht="15.6" x14ac:dyDescent="0.55000000000000004">
      <c r="A21"/>
      <c r="B21"/>
      <c r="C21"/>
      <c r="D21"/>
      <c r="E21"/>
      <c r="F21"/>
      <c r="G21"/>
      <c r="H21" s="54" t="s">
        <v>22</v>
      </c>
      <c r="I21" s="55"/>
      <c r="J21" s="56">
        <v>0.41</v>
      </c>
      <c r="K21"/>
    </row>
    <row r="22" spans="1:26" ht="18.3" x14ac:dyDescent="0.55000000000000004">
      <c r="A22" s="6" t="s">
        <v>56</v>
      </c>
      <c r="H22" s="52" t="s">
        <v>4</v>
      </c>
      <c r="I22" s="55"/>
      <c r="J22" s="57"/>
      <c r="K22" s="1"/>
      <c r="R22" s="75"/>
      <c r="S22" s="75"/>
      <c r="T22" s="75"/>
      <c r="U22" s="76"/>
      <c r="X22" s="7"/>
      <c r="Y22" s="7"/>
      <c r="Z22" s="7"/>
    </row>
    <row r="23" spans="1:26" ht="15.6" x14ac:dyDescent="0.55000000000000004">
      <c r="A23" s="4" t="s">
        <v>67</v>
      </c>
      <c r="H23" s="54" t="s">
        <v>24</v>
      </c>
      <c r="I23" s="55"/>
      <c r="J23" s="56">
        <v>0.36</v>
      </c>
      <c r="X23" s="76"/>
    </row>
    <row r="24" spans="1:26" ht="15" customHeight="1" x14ac:dyDescent="0.55000000000000004">
      <c r="H24" s="54" t="s">
        <v>25</v>
      </c>
      <c r="I24" s="55"/>
      <c r="J24" s="56">
        <v>0.34</v>
      </c>
      <c r="X24" s="76"/>
    </row>
    <row r="25" spans="1:26" ht="15" customHeight="1" x14ac:dyDescent="0.55000000000000004">
      <c r="H25" s="54" t="s">
        <v>26</v>
      </c>
      <c r="I25" s="55"/>
      <c r="J25" s="56">
        <v>0.17</v>
      </c>
      <c r="X25" s="76"/>
    </row>
    <row r="26" spans="1:26" ht="15" customHeight="1" x14ac:dyDescent="0.55000000000000004">
      <c r="H26" s="54" t="s">
        <v>5</v>
      </c>
      <c r="I26" s="55"/>
      <c r="J26" s="56">
        <v>0.06</v>
      </c>
      <c r="X26" s="76"/>
    </row>
    <row r="27" spans="1:26" ht="15" customHeight="1" x14ac:dyDescent="0.55000000000000004">
      <c r="H27" s="52" t="s">
        <v>27</v>
      </c>
      <c r="I27" s="55"/>
      <c r="J27" s="57"/>
      <c r="X27" s="76"/>
    </row>
    <row r="28" spans="1:26" ht="15" customHeight="1" x14ac:dyDescent="0.55000000000000004">
      <c r="H28" s="54" t="s">
        <v>2</v>
      </c>
      <c r="I28" s="55"/>
      <c r="J28" s="56">
        <v>0.63</v>
      </c>
      <c r="X28" s="76"/>
    </row>
    <row r="29" spans="1:26" ht="15" customHeight="1" x14ac:dyDescent="0.55000000000000004">
      <c r="H29" s="54" t="s">
        <v>3</v>
      </c>
      <c r="I29" s="55"/>
      <c r="J29" s="56">
        <v>0.27</v>
      </c>
      <c r="X29" s="76"/>
    </row>
    <row r="30" spans="1:26" ht="15" customHeight="1" x14ac:dyDescent="0.55000000000000004">
      <c r="H30" s="54" t="s">
        <v>65</v>
      </c>
      <c r="I30" s="55"/>
      <c r="J30" s="56">
        <v>0.09</v>
      </c>
      <c r="X30" s="76"/>
    </row>
    <row r="31" spans="1:26" ht="15" customHeight="1" x14ac:dyDescent="0.55000000000000004">
      <c r="H31" s="52" t="s">
        <v>6</v>
      </c>
      <c r="I31" s="55"/>
      <c r="J31" s="57"/>
      <c r="X31" s="76"/>
    </row>
    <row r="32" spans="1:26" ht="15" customHeight="1" x14ac:dyDescent="0.6">
      <c r="B32" s="61"/>
      <c r="H32" s="54" t="s">
        <v>28</v>
      </c>
      <c r="I32" s="55"/>
      <c r="J32" s="58">
        <v>0.18818720773882708</v>
      </c>
      <c r="X32" s="76"/>
    </row>
    <row r="33" spans="1:26" ht="15" customHeight="1" x14ac:dyDescent="0.55000000000000004">
      <c r="H33" s="54" t="s">
        <v>29</v>
      </c>
      <c r="I33" s="55"/>
      <c r="J33" s="58">
        <v>0.21813220364929806</v>
      </c>
      <c r="X33" s="76"/>
    </row>
    <row r="34" spans="1:26" ht="15" customHeight="1" x14ac:dyDescent="0.55000000000000004">
      <c r="B34"/>
      <c r="C34"/>
      <c r="H34" s="54" t="s">
        <v>30</v>
      </c>
      <c r="I34" s="59"/>
      <c r="J34" s="58">
        <v>0.19024473837317871</v>
      </c>
      <c r="X34" s="76"/>
    </row>
    <row r="35" spans="1:26" ht="15" customHeight="1" x14ac:dyDescent="0.55000000000000004">
      <c r="A35" s="6" t="s">
        <v>17</v>
      </c>
      <c r="B35"/>
      <c r="C35"/>
      <c r="H35" s="54" t="s">
        <v>31</v>
      </c>
      <c r="I35" s="59"/>
      <c r="J35" s="58">
        <v>0.20525996946587999</v>
      </c>
      <c r="X35" s="76"/>
    </row>
    <row r="36" spans="1:26" ht="15" customHeight="1" x14ac:dyDescent="0.55000000000000004">
      <c r="A36" s="4" t="s">
        <v>68</v>
      </c>
      <c r="B36"/>
      <c r="C36"/>
      <c r="H36" s="54" t="s">
        <v>7</v>
      </c>
      <c r="I36" s="60"/>
      <c r="J36" s="58">
        <v>0.19686041153295608</v>
      </c>
      <c r="X36" s="76"/>
    </row>
    <row r="37" spans="1:26" x14ac:dyDescent="0.55000000000000004">
      <c r="A37"/>
      <c r="B37"/>
      <c r="C37"/>
      <c r="H37" s="7"/>
      <c r="I37" s="7"/>
      <c r="J37" s="7"/>
      <c r="X37" s="76"/>
    </row>
    <row r="38" spans="1:26" ht="19" customHeight="1" x14ac:dyDescent="0.55000000000000004">
      <c r="A38"/>
      <c r="B38"/>
      <c r="C38"/>
      <c r="K38" s="7"/>
      <c r="X38" s="76"/>
    </row>
    <row r="39" spans="1:26" ht="15" customHeight="1" x14ac:dyDescent="0.55000000000000004">
      <c r="A39"/>
      <c r="B39"/>
      <c r="C39"/>
      <c r="K39" s="7"/>
      <c r="X39" s="76"/>
    </row>
    <row r="40" spans="1:26" ht="15" customHeight="1" x14ac:dyDescent="0.55000000000000004">
      <c r="K40" s="7"/>
      <c r="X40" s="76"/>
    </row>
    <row r="41" spans="1:26" s="30" customFormat="1" ht="18.3" x14ac:dyDescent="0.55000000000000004">
      <c r="A41" s="4"/>
      <c r="B41" s="4"/>
      <c r="C41" s="4"/>
      <c r="G41" s="4"/>
      <c r="H41" s="6" t="s">
        <v>37</v>
      </c>
      <c r="I41" s="4"/>
      <c r="J41" s="4"/>
      <c r="K41" s="138"/>
      <c r="L41" s="26"/>
      <c r="M41" s="26"/>
      <c r="N41" s="27"/>
      <c r="O41" s="27"/>
      <c r="P41" s="27"/>
      <c r="Q41" s="26"/>
      <c r="R41" s="26"/>
      <c r="S41" s="26"/>
      <c r="T41" s="26"/>
      <c r="U41" s="28"/>
      <c r="V41" s="28"/>
      <c r="W41" s="28"/>
      <c r="X41" s="29"/>
      <c r="Y41" s="28"/>
      <c r="Z41" s="28"/>
    </row>
    <row r="42" spans="1:26" s="30" customFormat="1" ht="15" customHeight="1" x14ac:dyDescent="0.55000000000000004">
      <c r="A42" s="4"/>
      <c r="B42" s="4"/>
      <c r="C42" s="4"/>
      <c r="G42" s="4"/>
      <c r="H42" s="4" t="s">
        <v>54</v>
      </c>
      <c r="I42" s="4"/>
      <c r="J42" s="4"/>
      <c r="K42" s="138"/>
      <c r="L42" s="26"/>
      <c r="M42" s="26"/>
      <c r="N42" s="27"/>
      <c r="O42" s="27"/>
      <c r="P42" s="27"/>
      <c r="Q42" s="26"/>
      <c r="R42" s="26"/>
      <c r="S42" s="26"/>
      <c r="T42" s="26"/>
      <c r="U42" s="28"/>
      <c r="V42" s="28"/>
      <c r="W42" s="28"/>
      <c r="X42" s="29"/>
      <c r="Y42" s="28"/>
      <c r="Z42" s="28"/>
    </row>
    <row r="43" spans="1:26" s="27" customFormat="1" ht="15" customHeight="1" x14ac:dyDescent="0.55000000000000004">
      <c r="A43" s="4"/>
      <c r="B43" s="4"/>
      <c r="C43" s="4"/>
      <c r="G43" s="4"/>
      <c r="H43" s="131" t="s">
        <v>38</v>
      </c>
      <c r="I43" s="132"/>
      <c r="J43" s="37" t="s">
        <v>33</v>
      </c>
      <c r="K43" s="138"/>
    </row>
    <row r="44" spans="1:26" s="27" customFormat="1" ht="15" customHeight="1" x14ac:dyDescent="0.55000000000000004">
      <c r="A44" s="4"/>
      <c r="B44" s="4"/>
      <c r="C44" s="4"/>
      <c r="G44" s="4"/>
      <c r="H44" s="133" t="s">
        <v>35</v>
      </c>
      <c r="I44" s="134"/>
      <c r="J44" s="63" t="s">
        <v>69</v>
      </c>
      <c r="K44" s="25"/>
    </row>
    <row r="45" spans="1:26" s="27" customFormat="1" x14ac:dyDescent="0.55000000000000004">
      <c r="C45" s="4"/>
      <c r="G45" s="4"/>
      <c r="H45" s="135" t="s">
        <v>36</v>
      </c>
      <c r="I45" s="136"/>
      <c r="J45" s="64" t="s">
        <v>69</v>
      </c>
      <c r="K45" s="25"/>
    </row>
    <row r="46" spans="1:26" s="27" customFormat="1" ht="15" customHeight="1" x14ac:dyDescent="0.55000000000000004">
      <c r="C46" s="4"/>
      <c r="G46" s="4"/>
      <c r="H46" s="135" t="s">
        <v>34</v>
      </c>
      <c r="I46" s="136"/>
      <c r="J46" s="64" t="s">
        <v>70</v>
      </c>
      <c r="K46" s="25"/>
    </row>
    <row r="47" spans="1:26" s="27" customFormat="1" ht="15" customHeight="1" x14ac:dyDescent="0.55000000000000004">
      <c r="C47" s="7"/>
      <c r="D47" s="4"/>
      <c r="E47" s="4"/>
      <c r="F47" s="4"/>
      <c r="G47" s="4"/>
      <c r="K47" s="25"/>
    </row>
    <row r="48" spans="1:26" s="27" customFormat="1" ht="15" customHeight="1" x14ac:dyDescent="0.55000000000000004">
      <c r="C48" s="7"/>
      <c r="D48" s="4"/>
      <c r="E48" s="4"/>
      <c r="F48" s="4"/>
      <c r="G48" s="4"/>
      <c r="K48" s="25"/>
    </row>
    <row r="49" spans="1:11" s="27" customFormat="1" ht="15" customHeight="1" x14ac:dyDescent="0.55000000000000004">
      <c r="C49" s="7"/>
      <c r="D49" s="4"/>
      <c r="E49" s="4"/>
      <c r="F49" s="4"/>
      <c r="G49" s="4"/>
      <c r="K49" s="25"/>
    </row>
    <row r="50" spans="1:11" s="27" customFormat="1" ht="20.399999999999999" x14ac:dyDescent="0.55000000000000004">
      <c r="A50" s="67" t="s">
        <v>32</v>
      </c>
      <c r="B50" s="69"/>
      <c r="C50" s="82"/>
      <c r="D50" s="69"/>
      <c r="E50" s="69"/>
      <c r="F50" s="69"/>
      <c r="G50" s="69"/>
      <c r="H50" s="69"/>
      <c r="I50" s="69"/>
      <c r="J50" s="69"/>
      <c r="K50" s="82"/>
    </row>
    <row r="51" spans="1:11" s="27" customFormat="1" ht="15" customHeight="1" x14ac:dyDescent="0.55000000000000004">
      <c r="A51" s="6" t="s">
        <v>16</v>
      </c>
      <c r="C51" s="33"/>
      <c r="K51" s="33"/>
    </row>
    <row r="52" spans="1:11" s="27" customFormat="1" ht="15" customHeight="1" x14ac:dyDescent="0.55000000000000004">
      <c r="A52" s="4" t="s">
        <v>39</v>
      </c>
      <c r="C52" s="33"/>
      <c r="K52" s="33"/>
    </row>
    <row r="53" spans="1:11" s="27" customFormat="1" ht="35.25" customHeight="1" x14ac:dyDescent="0.55000000000000004">
      <c r="A53" s="125" t="s">
        <v>0</v>
      </c>
      <c r="B53" s="147" t="s">
        <v>11</v>
      </c>
      <c r="C53" s="148"/>
      <c r="D53"/>
      <c r="E53"/>
      <c r="F53"/>
      <c r="K53" s="33"/>
    </row>
    <row r="54" spans="1:11" s="27" customFormat="1" ht="21.75" customHeight="1" x14ac:dyDescent="0.55000000000000004">
      <c r="A54" s="126"/>
      <c r="B54" s="108" t="s">
        <v>104</v>
      </c>
      <c r="C54" s="109" t="s">
        <v>105</v>
      </c>
      <c r="D54"/>
      <c r="E54"/>
      <c r="F54"/>
      <c r="K54" s="33"/>
    </row>
    <row r="55" spans="1:11" s="27" customFormat="1" ht="31.5" customHeight="1" x14ac:dyDescent="0.55000000000000004">
      <c r="A55" s="95" t="s">
        <v>39</v>
      </c>
      <c r="B55" s="110">
        <v>405091.65204966301</v>
      </c>
      <c r="C55" s="39">
        <v>7164481.6635423237</v>
      </c>
      <c r="D55"/>
      <c r="E55"/>
      <c r="F55"/>
      <c r="K55" s="33"/>
    </row>
    <row r="56" spans="1:11" s="27" customFormat="1" ht="21" customHeight="1" x14ac:dyDescent="0.55000000000000004">
      <c r="A56" s="31"/>
      <c r="B56" s="32"/>
      <c r="C56" s="33"/>
      <c r="E56" s="24"/>
      <c r="F56" s="30"/>
      <c r="G56" s="30"/>
      <c r="K56" s="33"/>
    </row>
    <row r="57" spans="1:11" s="27" customFormat="1" ht="27" customHeight="1" x14ac:dyDescent="0.55000000000000004">
      <c r="A57" s="67" t="s">
        <v>45</v>
      </c>
      <c r="B57" s="68"/>
      <c r="C57" s="68"/>
      <c r="D57" s="69"/>
      <c r="E57" s="70"/>
      <c r="F57" s="69"/>
      <c r="G57" s="71"/>
      <c r="H57" s="72"/>
      <c r="I57" s="69"/>
      <c r="J57" s="69"/>
      <c r="K57" s="69"/>
    </row>
    <row r="58" spans="1:11" s="27" customFormat="1" ht="21" customHeight="1" thickBot="1" x14ac:dyDescent="0.6">
      <c r="A58" s="65" t="s">
        <v>47</v>
      </c>
      <c r="B58" s="66">
        <v>504</v>
      </c>
      <c r="C58" s="32"/>
      <c r="F58" s="31"/>
      <c r="G58" s="30"/>
    </row>
    <row r="59" spans="1:11" s="27" customFormat="1" ht="21" customHeight="1" x14ac:dyDescent="0.55000000000000004">
      <c r="A59" s="46" t="s">
        <v>48</v>
      </c>
      <c r="B59" s="47">
        <v>20181</v>
      </c>
      <c r="C59" s="44"/>
      <c r="F59" s="31"/>
      <c r="G59" s="30"/>
    </row>
    <row r="60" spans="1:11" s="27" customFormat="1" ht="16.5" customHeight="1" x14ac:dyDescent="0.55000000000000004">
      <c r="A60" s="50"/>
      <c r="B60" s="45"/>
      <c r="C60" s="32"/>
    </row>
    <row r="61" spans="1:11" s="27" customFormat="1" ht="29.5" customHeight="1" x14ac:dyDescent="0.7">
      <c r="A61" s="34" t="s">
        <v>51</v>
      </c>
      <c r="B61" s="31"/>
      <c r="C61" s="30"/>
      <c r="D61" s="51"/>
      <c r="F61" s="121"/>
      <c r="G61" s="121"/>
      <c r="H61" s="51"/>
      <c r="I61" s="51"/>
    </row>
    <row r="62" spans="1:11" s="27" customFormat="1" ht="21" customHeight="1" x14ac:dyDescent="0.55000000000000004">
      <c r="A62" s="48" t="s">
        <v>49</v>
      </c>
      <c r="B62" s="38" t="s">
        <v>46</v>
      </c>
      <c r="C62" s="97" t="s">
        <v>77</v>
      </c>
      <c r="D62" s="43"/>
      <c r="F62" s="41"/>
      <c r="H62" s="42"/>
      <c r="I62" s="43"/>
    </row>
    <row r="63" spans="1:11" s="27" customFormat="1" x14ac:dyDescent="0.55000000000000004">
      <c r="A63" s="23" t="s">
        <v>71</v>
      </c>
      <c r="B63" s="11">
        <v>148</v>
      </c>
      <c r="D63" s="43"/>
      <c r="F63" s="41"/>
      <c r="H63" s="42"/>
      <c r="I63" s="43"/>
    </row>
    <row r="64" spans="1:11" s="27" customFormat="1" x14ac:dyDescent="0.55000000000000004">
      <c r="A64" s="23" t="s">
        <v>72</v>
      </c>
      <c r="B64" s="11">
        <v>140</v>
      </c>
      <c r="D64" s="43"/>
      <c r="F64" s="41"/>
      <c r="H64" s="42"/>
      <c r="I64" s="43"/>
    </row>
    <row r="65" spans="1:13" s="27" customFormat="1" x14ac:dyDescent="0.55000000000000004">
      <c r="A65" s="23" t="s">
        <v>73</v>
      </c>
      <c r="B65" s="11">
        <v>102</v>
      </c>
      <c r="D65" s="43"/>
      <c r="F65" s="41"/>
      <c r="H65" s="42"/>
      <c r="I65" s="43"/>
    </row>
    <row r="66" spans="1:13" s="27" customFormat="1" x14ac:dyDescent="0.55000000000000004">
      <c r="A66" s="23" t="s">
        <v>74</v>
      </c>
      <c r="B66" s="11">
        <v>76</v>
      </c>
      <c r="D66" s="43"/>
      <c r="F66" s="41"/>
      <c r="H66" s="42"/>
      <c r="I66" s="43"/>
    </row>
    <row r="67" spans="1:13" s="27" customFormat="1" ht="28.8" x14ac:dyDescent="0.55000000000000004">
      <c r="A67" s="49" t="s">
        <v>50</v>
      </c>
      <c r="B67" s="38" t="s">
        <v>46</v>
      </c>
      <c r="C67" s="97" t="s">
        <v>58</v>
      </c>
      <c r="F67" s="41"/>
      <c r="H67" s="42"/>
      <c r="I67" s="43"/>
    </row>
    <row r="68" spans="1:13" s="27" customFormat="1" x14ac:dyDescent="0.55000000000000004">
      <c r="A68" s="23" t="s">
        <v>75</v>
      </c>
      <c r="B68" s="11">
        <v>290</v>
      </c>
      <c r="D68" s="43"/>
      <c r="F68" s="41"/>
      <c r="G68" s="42"/>
      <c r="H68" s="43"/>
    </row>
    <row r="69" spans="1:13" s="27" customFormat="1" x14ac:dyDescent="0.55000000000000004">
      <c r="A69" s="23" t="s">
        <v>76</v>
      </c>
      <c r="B69" s="11">
        <v>64</v>
      </c>
      <c r="G69" s="30"/>
    </row>
    <row r="70" spans="1:13" s="27" customFormat="1" x14ac:dyDescent="0.55000000000000004">
      <c r="A70" s="23" t="s">
        <v>57</v>
      </c>
      <c r="B70" s="11">
        <v>40</v>
      </c>
    </row>
    <row r="71" spans="1:13" s="27" customFormat="1" ht="17.25" customHeight="1" x14ac:dyDescent="0.55000000000000004"/>
    <row r="72" spans="1:13" s="27" customFormat="1" ht="21" customHeight="1" x14ac:dyDescent="0.55000000000000004"/>
    <row r="73" spans="1:13" s="27" customFormat="1" ht="21" customHeight="1" x14ac:dyDescent="0.55000000000000004">
      <c r="A73" s="67" t="s">
        <v>78</v>
      </c>
      <c r="B73" s="69"/>
      <c r="C73" s="69"/>
      <c r="D73" s="69"/>
      <c r="E73" s="69"/>
      <c r="F73" s="67" t="s">
        <v>79</v>
      </c>
      <c r="G73" s="71"/>
      <c r="H73" s="69"/>
      <c r="I73" s="69"/>
      <c r="J73" s="69"/>
      <c r="K73" s="69"/>
    </row>
    <row r="74" spans="1:13" s="27" customFormat="1" ht="30.6" customHeight="1" x14ac:dyDescent="0.55000000000000004">
      <c r="A74" s="10"/>
      <c r="G74" s="30"/>
    </row>
    <row r="75" spans="1:13" s="27" customFormat="1" ht="21" customHeight="1" x14ac:dyDescent="0.55000000000000004">
      <c r="G75" s="30"/>
      <c r="I75" s="25"/>
      <c r="J75" s="25"/>
    </row>
    <row r="76" spans="1:13" s="27" customFormat="1" ht="21" customHeight="1" x14ac:dyDescent="0.55000000000000004">
      <c r="G76" s="30"/>
      <c r="I76" s="32"/>
      <c r="J76" s="33"/>
    </row>
    <row r="77" spans="1:13" s="27" customFormat="1" ht="21" customHeight="1" x14ac:dyDescent="0.55000000000000004">
      <c r="G77" s="30"/>
      <c r="I77" s="32"/>
      <c r="J77" s="33"/>
    </row>
    <row r="78" spans="1:13" s="27" customFormat="1" ht="21" customHeight="1" x14ac:dyDescent="0.55000000000000004">
      <c r="G78" s="30"/>
      <c r="I78" s="32"/>
      <c r="J78" s="33"/>
    </row>
    <row r="79" spans="1:13" s="27" customFormat="1" ht="21" customHeight="1" x14ac:dyDescent="0.55000000000000004">
      <c r="G79" s="30"/>
      <c r="I79" s="32"/>
      <c r="J79" s="33"/>
    </row>
    <row r="80" spans="1:13" s="27" customFormat="1" ht="21" customHeight="1" x14ac:dyDescent="0.55000000000000004">
      <c r="G80" s="30"/>
      <c r="I80" s="32"/>
      <c r="J80" s="33"/>
      <c r="L80" s="30"/>
      <c r="M80" s="30"/>
    </row>
    <row r="81" spans="1:13" s="27" customFormat="1" ht="21" customHeight="1" x14ac:dyDescent="0.55000000000000004">
      <c r="G81" s="30"/>
      <c r="I81" s="32"/>
      <c r="J81" s="33"/>
      <c r="L81" s="30"/>
      <c r="M81" s="30"/>
    </row>
    <row r="82" spans="1:13" s="27" customFormat="1" ht="21" customHeight="1" x14ac:dyDescent="0.55000000000000004">
      <c r="A82" s="10"/>
      <c r="B82" s="32"/>
      <c r="C82" s="33"/>
      <c r="G82" s="30"/>
      <c r="I82" s="25"/>
      <c r="J82" s="25"/>
      <c r="L82" s="30"/>
      <c r="M82" s="30"/>
    </row>
    <row r="83" spans="1:13" s="27" customFormat="1" ht="21" customHeight="1" x14ac:dyDescent="0.55000000000000004">
      <c r="A83" s="10"/>
      <c r="B83" s="32"/>
      <c r="C83" s="33"/>
      <c r="G83" s="30"/>
      <c r="I83" s="25"/>
      <c r="J83" s="25"/>
      <c r="L83" s="30"/>
      <c r="M83" s="30"/>
    </row>
    <row r="84" spans="1:13" s="27" customFormat="1" ht="21" customHeight="1" x14ac:dyDescent="0.55000000000000004">
      <c r="A84" s="10"/>
      <c r="B84" s="32"/>
      <c r="C84" s="33"/>
      <c r="G84" s="30"/>
      <c r="I84" s="25"/>
      <c r="J84" s="25"/>
      <c r="L84" s="30"/>
      <c r="M84" s="30"/>
    </row>
    <row r="85" spans="1:13" s="27" customFormat="1" ht="21" customHeight="1" x14ac:dyDescent="0.55000000000000004">
      <c r="A85" s="10"/>
      <c r="B85" s="32"/>
      <c r="C85" s="33"/>
      <c r="G85" s="30"/>
      <c r="I85" s="25"/>
      <c r="J85" s="25"/>
      <c r="L85" s="30"/>
      <c r="M85" s="30"/>
    </row>
    <row r="86" spans="1:13" s="27" customFormat="1" ht="21" customHeight="1" x14ac:dyDescent="0.55000000000000004">
      <c r="A86" s="86" t="s">
        <v>80</v>
      </c>
      <c r="B86" s="32"/>
      <c r="C86" s="33"/>
      <c r="G86" s="30"/>
      <c r="I86" s="25"/>
      <c r="J86" s="25"/>
      <c r="L86" s="30"/>
      <c r="M86" s="30"/>
    </row>
    <row r="87" spans="1:13" s="27" customFormat="1" ht="21" customHeight="1" x14ac:dyDescent="0.55000000000000004">
      <c r="A87" s="10"/>
      <c r="B87" s="32"/>
      <c r="C87" s="33"/>
      <c r="G87" s="30"/>
      <c r="I87" s="25"/>
      <c r="J87" s="25"/>
      <c r="L87" s="30"/>
      <c r="M87" s="30"/>
    </row>
    <row r="88" spans="1:13" s="27" customFormat="1" ht="21" customHeight="1" x14ac:dyDescent="0.55000000000000004">
      <c r="A88" s="10"/>
      <c r="B88" s="32"/>
      <c r="C88" s="33"/>
      <c r="G88" s="30"/>
      <c r="I88" s="25"/>
      <c r="J88" s="25"/>
      <c r="L88" s="30"/>
      <c r="M88" s="30"/>
    </row>
    <row r="89" spans="1:13" s="27" customFormat="1" ht="21" customHeight="1" x14ac:dyDescent="0.55000000000000004">
      <c r="A89" s="10"/>
      <c r="B89" s="32"/>
      <c r="C89" s="33"/>
      <c r="G89" s="30"/>
      <c r="I89" s="25"/>
      <c r="J89" s="25"/>
      <c r="L89" s="30"/>
      <c r="M89" s="30"/>
    </row>
    <row r="90" spans="1:13" s="27" customFormat="1" ht="21" customHeight="1" x14ac:dyDescent="0.55000000000000004">
      <c r="A90" s="10"/>
      <c r="B90" s="32"/>
      <c r="C90" s="33"/>
      <c r="G90" s="30"/>
      <c r="I90" s="25"/>
      <c r="J90" s="25"/>
      <c r="L90" s="30"/>
      <c r="M90" s="30"/>
    </row>
    <row r="91" spans="1:13" s="27" customFormat="1" ht="21" customHeight="1" x14ac:dyDescent="0.55000000000000004">
      <c r="A91" s="10"/>
      <c r="B91" s="32"/>
      <c r="C91" s="33"/>
      <c r="G91" s="30"/>
      <c r="I91" s="25"/>
      <c r="J91" s="25"/>
      <c r="L91" s="30"/>
      <c r="M91" s="30"/>
    </row>
    <row r="92" spans="1:13" s="27" customFormat="1" ht="21" customHeight="1" x14ac:dyDescent="0.55000000000000004">
      <c r="A92" s="10"/>
      <c r="B92" s="32"/>
      <c r="C92" s="33"/>
      <c r="G92" s="30"/>
      <c r="I92" s="25"/>
      <c r="J92" s="25"/>
      <c r="L92" s="30"/>
      <c r="M92" s="30"/>
    </row>
    <row r="93" spans="1:13" s="27" customFormat="1" ht="21" customHeight="1" x14ac:dyDescent="0.55000000000000004">
      <c r="A93" s="10"/>
      <c r="B93" s="32"/>
      <c r="C93" s="33"/>
      <c r="G93" s="30"/>
      <c r="I93" s="25"/>
      <c r="J93" s="25"/>
      <c r="L93" s="30"/>
      <c r="M93" s="30"/>
    </row>
    <row r="94" spans="1:13" s="27" customFormat="1" ht="21" customHeight="1" x14ac:dyDescent="0.55000000000000004">
      <c r="A94" s="10"/>
      <c r="B94" s="32"/>
      <c r="C94" s="33"/>
      <c r="G94" s="30"/>
      <c r="I94" s="25"/>
      <c r="J94" s="25"/>
      <c r="L94" s="30"/>
      <c r="M94" s="30"/>
    </row>
    <row r="95" spans="1:13" s="27" customFormat="1" ht="21" customHeight="1" x14ac:dyDescent="0.55000000000000004">
      <c r="A95" s="10"/>
      <c r="B95" s="32"/>
      <c r="C95" s="33"/>
      <c r="G95" s="30"/>
      <c r="I95" s="25"/>
      <c r="J95" s="25"/>
      <c r="L95" s="30"/>
      <c r="M95" s="30"/>
    </row>
    <row r="96" spans="1:13" s="27" customFormat="1" ht="21" customHeight="1" x14ac:dyDescent="0.55000000000000004">
      <c r="A96" s="10"/>
      <c r="B96" s="32"/>
      <c r="C96" s="33"/>
      <c r="G96" s="30"/>
      <c r="I96" s="25"/>
      <c r="J96" s="25"/>
      <c r="L96" s="30"/>
      <c r="M96" s="30"/>
    </row>
    <row r="97" spans="1:16" s="27" customFormat="1" ht="21" customHeight="1" x14ac:dyDescent="0.55000000000000004">
      <c r="A97" s="10"/>
      <c r="B97" s="32"/>
      <c r="C97" s="33"/>
      <c r="G97" s="30"/>
      <c r="I97" s="25"/>
      <c r="J97" s="25"/>
      <c r="L97" s="30"/>
      <c r="M97" s="30"/>
    </row>
    <row r="98" spans="1:16" s="27" customFormat="1" ht="21" customHeight="1" x14ac:dyDescent="0.55000000000000004">
      <c r="A98" s="10"/>
      <c r="B98" s="32"/>
      <c r="C98" s="33"/>
      <c r="G98" s="30"/>
      <c r="I98" s="25"/>
      <c r="J98" s="25"/>
      <c r="L98" s="30"/>
      <c r="M98" s="30"/>
    </row>
    <row r="99" spans="1:16" s="27" customFormat="1" ht="21" customHeight="1" x14ac:dyDescent="0.55000000000000004">
      <c r="A99" s="10"/>
      <c r="B99" s="32"/>
      <c r="C99" s="33"/>
      <c r="G99" s="30"/>
      <c r="I99" s="25"/>
      <c r="J99" s="25"/>
      <c r="L99" s="30"/>
      <c r="M99" s="30"/>
    </row>
    <row r="100" spans="1:16" s="27" customFormat="1" ht="21" customHeight="1" x14ac:dyDescent="0.55000000000000004">
      <c r="A100" s="10"/>
      <c r="B100" s="32"/>
      <c r="C100" s="33"/>
      <c r="G100" s="30"/>
      <c r="I100" s="25"/>
      <c r="J100" s="25"/>
      <c r="L100" s="30"/>
      <c r="M100" s="30"/>
    </row>
    <row r="101" spans="1:16" s="27" customFormat="1" ht="33" customHeight="1" x14ac:dyDescent="0.55000000000000004">
      <c r="A101" s="67" t="s">
        <v>62</v>
      </c>
      <c r="B101" s="68"/>
      <c r="C101" s="82"/>
      <c r="D101" s="69"/>
      <c r="E101" s="69"/>
      <c r="F101" s="69"/>
      <c r="G101" s="71"/>
      <c r="H101" s="67"/>
      <c r="I101" s="68"/>
      <c r="J101" s="82"/>
      <c r="K101" s="69"/>
      <c r="L101" s="30"/>
      <c r="M101" s="30"/>
    </row>
    <row r="102" spans="1:16" s="27" customFormat="1" ht="13.5" customHeight="1" x14ac:dyDescent="0.55000000000000004">
      <c r="A102" s="86"/>
      <c r="B102" s="32"/>
      <c r="C102" s="33"/>
      <c r="G102" s="30"/>
      <c r="H102" s="86"/>
      <c r="I102" s="32"/>
      <c r="J102" s="33"/>
      <c r="L102" s="30"/>
      <c r="M102" s="30"/>
    </row>
    <row r="103" spans="1:16" s="89" customFormat="1" ht="22.5" customHeight="1" x14ac:dyDescent="0.55000000000000004">
      <c r="A103" s="90" t="s">
        <v>63</v>
      </c>
      <c r="H103" s="62"/>
      <c r="I103" s="91"/>
      <c r="J103" s="92"/>
    </row>
    <row r="104" spans="1:16" s="27" customFormat="1" ht="28.8" x14ac:dyDescent="0.55000000000000004">
      <c r="A104" s="85" t="s">
        <v>40</v>
      </c>
      <c r="B104" s="85" t="s">
        <v>41</v>
      </c>
      <c r="C104" s="85" t="s">
        <v>43</v>
      </c>
      <c r="D104" s="85" t="s">
        <v>42</v>
      </c>
      <c r="E104" s="85" t="s">
        <v>44</v>
      </c>
      <c r="F104"/>
      <c r="G104" s="30"/>
      <c r="I104" s="32"/>
      <c r="J104" s="33"/>
    </row>
    <row r="105" spans="1:16" s="27" customFormat="1" ht="28.8" x14ac:dyDescent="0.55000000000000004">
      <c r="A105" s="35" t="s">
        <v>81</v>
      </c>
      <c r="B105" s="39">
        <v>697644.5</v>
      </c>
      <c r="C105" s="36">
        <v>0.37</v>
      </c>
      <c r="D105" s="39">
        <v>892772.5</v>
      </c>
      <c r="E105" s="36">
        <v>0.33</v>
      </c>
      <c r="F105"/>
      <c r="G105" s="30"/>
      <c r="I105" s="32"/>
      <c r="N105"/>
      <c r="O105"/>
      <c r="P105"/>
    </row>
    <row r="106" spans="1:16" customFormat="1" x14ac:dyDescent="0.55000000000000004">
      <c r="J106" s="4"/>
      <c r="K106" s="4"/>
    </row>
    <row r="107" spans="1:16" customFormat="1" x14ac:dyDescent="0.55000000000000004">
      <c r="A107" s="139" t="s">
        <v>59</v>
      </c>
      <c r="B107" s="140"/>
      <c r="C107" s="85" t="s">
        <v>93</v>
      </c>
      <c r="D107" s="4"/>
      <c r="E107" s="142" t="s">
        <v>60</v>
      </c>
      <c r="F107" s="143"/>
      <c r="G107" s="139" t="s">
        <v>93</v>
      </c>
      <c r="H107" s="144"/>
      <c r="I107" s="4"/>
      <c r="J107" s="4"/>
      <c r="K107" s="4"/>
    </row>
    <row r="108" spans="1:16" s="27" customFormat="1" x14ac:dyDescent="0.55000000000000004">
      <c r="A108" s="141" t="s">
        <v>82</v>
      </c>
      <c r="B108" s="141"/>
      <c r="C108" s="98">
        <v>0.77110114138235464</v>
      </c>
      <c r="D108" s="4"/>
      <c r="E108" s="141" t="s">
        <v>61</v>
      </c>
      <c r="F108" s="141"/>
      <c r="G108" s="145">
        <v>0.53819422081213297</v>
      </c>
      <c r="H108" s="146"/>
      <c r="N108"/>
      <c r="O108"/>
      <c r="P108"/>
    </row>
    <row r="109" spans="1:16" s="27" customFormat="1" x14ac:dyDescent="0.55000000000000004">
      <c r="A109" s="141" t="s">
        <v>83</v>
      </c>
      <c r="B109" s="141"/>
      <c r="C109" s="98">
        <v>0.1016171932344654</v>
      </c>
      <c r="D109"/>
      <c r="E109" s="141" t="s">
        <v>88</v>
      </c>
      <c r="F109" s="141"/>
      <c r="G109" s="145">
        <v>0.14994077438541173</v>
      </c>
      <c r="H109" s="146"/>
      <c r="N109"/>
      <c r="O109"/>
      <c r="P109"/>
    </row>
    <row r="110" spans="1:16" s="27" customFormat="1" ht="15" customHeight="1" x14ac:dyDescent="0.55000000000000004">
      <c r="A110" s="141" t="s">
        <v>84</v>
      </c>
      <c r="B110" s="141"/>
      <c r="C110" s="98">
        <v>3.9541913639197797E-2</v>
      </c>
      <c r="D110"/>
      <c r="E110" s="141" t="s">
        <v>89</v>
      </c>
      <c r="F110" s="141"/>
      <c r="G110" s="145">
        <v>0.10712023499827783</v>
      </c>
      <c r="H110" s="146"/>
      <c r="N110"/>
      <c r="O110"/>
      <c r="P110"/>
    </row>
    <row r="111" spans="1:16" s="27" customFormat="1" ht="15" customHeight="1" x14ac:dyDescent="0.55000000000000004">
      <c r="A111" s="141" t="s">
        <v>85</v>
      </c>
      <c r="B111" s="141"/>
      <c r="C111" s="98">
        <v>3.9146156248625844E-2</v>
      </c>
      <c r="D111"/>
      <c r="E111" s="141" t="s">
        <v>90</v>
      </c>
      <c r="F111" s="141"/>
      <c r="G111" s="145">
        <v>9.5211266028019451E-2</v>
      </c>
      <c r="H111" s="146"/>
      <c r="N111"/>
      <c r="O111"/>
      <c r="P111"/>
    </row>
    <row r="112" spans="1:16" s="27" customFormat="1" ht="15" customHeight="1" x14ac:dyDescent="0.55000000000000004">
      <c r="A112" s="141" t="s">
        <v>86</v>
      </c>
      <c r="B112" s="141"/>
      <c r="C112" s="98">
        <v>3.070784197215717E-2</v>
      </c>
      <c r="D112"/>
      <c r="E112" s="141" t="s">
        <v>91</v>
      </c>
      <c r="F112" s="141"/>
      <c r="G112" s="145">
        <v>6.3615870784550374E-2</v>
      </c>
      <c r="H112" s="146"/>
      <c r="N112"/>
      <c r="O112"/>
      <c r="P112"/>
    </row>
    <row r="113" spans="1:16" s="27" customFormat="1" ht="15" customHeight="1" x14ac:dyDescent="0.55000000000000004">
      <c r="A113" s="141" t="s">
        <v>87</v>
      </c>
      <c r="B113" s="141"/>
      <c r="C113" s="98">
        <v>1.7885753523199162E-2</v>
      </c>
      <c r="D113"/>
      <c r="E113" s="141" t="s">
        <v>92</v>
      </c>
      <c r="F113" s="141"/>
      <c r="G113" s="145">
        <v>4.5861627682304285E-2</v>
      </c>
      <c r="H113" s="146"/>
      <c r="N113"/>
      <c r="O113"/>
      <c r="P113"/>
    </row>
    <row r="114" spans="1:16" s="27" customFormat="1" x14ac:dyDescent="0.55000000000000004">
      <c r="A114"/>
      <c r="B114"/>
      <c r="C114"/>
      <c r="D114"/>
      <c r="E114"/>
      <c r="F114"/>
      <c r="G114"/>
      <c r="H114"/>
      <c r="N114"/>
      <c r="O114"/>
      <c r="P114"/>
    </row>
    <row r="115" spans="1:16" customFormat="1" x14ac:dyDescent="0.55000000000000004">
      <c r="I115" s="4"/>
      <c r="J115" s="4"/>
      <c r="K115" s="4"/>
    </row>
    <row r="116" spans="1:16" s="89" customFormat="1" ht="24.75" customHeight="1" x14ac:dyDescent="0.55000000000000004">
      <c r="A116" s="87" t="s">
        <v>64</v>
      </c>
      <c r="B116" s="88"/>
      <c r="C116" s="88"/>
      <c r="D116" s="88"/>
      <c r="E116" s="88"/>
      <c r="F116" s="88"/>
      <c r="N116" s="93"/>
      <c r="O116" s="93"/>
      <c r="P116" s="94"/>
    </row>
    <row r="117" spans="1:16" customFormat="1" ht="28.8" x14ac:dyDescent="0.55000000000000004">
      <c r="A117" s="85" t="s">
        <v>94</v>
      </c>
      <c r="B117" s="85" t="s">
        <v>41</v>
      </c>
      <c r="C117" s="85" t="s">
        <v>43</v>
      </c>
      <c r="D117" s="85" t="s">
        <v>42</v>
      </c>
      <c r="E117" s="85" t="s">
        <v>44</v>
      </c>
    </row>
    <row r="118" spans="1:16" customFormat="1" ht="28.8" x14ac:dyDescent="0.55000000000000004">
      <c r="A118" s="95" t="s">
        <v>81</v>
      </c>
      <c r="B118" s="39">
        <v>34950</v>
      </c>
      <c r="C118" s="36">
        <v>-0.03</v>
      </c>
      <c r="D118" s="39">
        <v>55453</v>
      </c>
      <c r="E118" s="36">
        <v>-0.23</v>
      </c>
    </row>
    <row r="119" spans="1:16" customFormat="1" x14ac:dyDescent="0.55000000000000004"/>
    <row r="120" spans="1:16" customFormat="1" x14ac:dyDescent="0.55000000000000004">
      <c r="A120" s="139" t="s">
        <v>95</v>
      </c>
      <c r="B120" s="144"/>
      <c r="C120" s="85" t="s">
        <v>93</v>
      </c>
      <c r="D120" s="23"/>
      <c r="E120" s="142" t="s">
        <v>60</v>
      </c>
      <c r="F120" s="143"/>
      <c r="G120" s="139" t="s">
        <v>93</v>
      </c>
      <c r="H120" s="144"/>
    </row>
    <row r="121" spans="1:16" customFormat="1" x14ac:dyDescent="0.55000000000000004">
      <c r="A121" s="141" t="s">
        <v>96</v>
      </c>
      <c r="B121" s="141"/>
      <c r="C121" s="98">
        <v>0.51594187082810428</v>
      </c>
      <c r="D121" s="23"/>
      <c r="E121" s="141" t="s">
        <v>88</v>
      </c>
      <c r="F121" s="141"/>
      <c r="G121" s="146">
        <v>0.55850900762808142</v>
      </c>
      <c r="H121" s="146"/>
    </row>
    <row r="122" spans="1:16" customFormat="1" x14ac:dyDescent="0.55000000000000004">
      <c r="A122" s="141" t="s">
        <v>97</v>
      </c>
      <c r="B122" s="141"/>
      <c r="C122" s="98">
        <v>0.2453938633346065</v>
      </c>
      <c r="D122" s="23"/>
      <c r="E122" s="141" t="s">
        <v>101</v>
      </c>
      <c r="F122" s="141"/>
      <c r="G122" s="146">
        <v>0.24842659549528429</v>
      </c>
      <c r="H122" s="146"/>
    </row>
    <row r="123" spans="1:16" customFormat="1" x14ac:dyDescent="0.55000000000000004">
      <c r="A123" s="141" t="s">
        <v>98</v>
      </c>
      <c r="B123" s="141"/>
      <c r="C123" s="98">
        <v>0.17289609137702117</v>
      </c>
      <c r="D123" s="99"/>
      <c r="E123" s="141" t="s">
        <v>102</v>
      </c>
      <c r="F123" s="141"/>
      <c r="G123" s="146">
        <v>0.17142444953383948</v>
      </c>
      <c r="H123" s="146"/>
    </row>
    <row r="124" spans="1:16" customFormat="1" x14ac:dyDescent="0.55000000000000004">
      <c r="A124" s="141" t="s">
        <v>99</v>
      </c>
      <c r="B124" s="141"/>
      <c r="C124" s="98">
        <v>5.1945217438751572E-2</v>
      </c>
      <c r="D124" s="23"/>
      <c r="E124" s="141" t="s">
        <v>103</v>
      </c>
      <c r="F124" s="141"/>
      <c r="G124" s="146">
        <v>2.1639947342794799E-2</v>
      </c>
      <c r="H124" s="146"/>
    </row>
    <row r="125" spans="1:16" customFormat="1" ht="15" customHeight="1" x14ac:dyDescent="0.55000000000000004">
      <c r="A125" s="141" t="s">
        <v>100</v>
      </c>
      <c r="B125" s="141"/>
      <c r="C125" s="98">
        <v>1.3822957021516523E-2</v>
      </c>
      <c r="D125" s="4"/>
      <c r="E125" s="4"/>
      <c r="F125" s="4"/>
    </row>
    <row r="126" spans="1:16" customFormat="1" x14ac:dyDescent="0.55000000000000004">
      <c r="A126" s="96"/>
      <c r="B126" s="96"/>
      <c r="C126" s="96"/>
      <c r="D126" s="4"/>
      <c r="E126" s="4"/>
      <c r="F126" s="4"/>
    </row>
    <row r="127" spans="1:16" customFormat="1" x14ac:dyDescent="0.55000000000000004">
      <c r="A127" s="96"/>
      <c r="B127" s="96"/>
      <c r="C127" s="96"/>
      <c r="D127" s="4"/>
      <c r="E127" s="4"/>
      <c r="F127" s="4"/>
    </row>
    <row r="128" spans="1:16" customFormat="1" x14ac:dyDescent="0.55000000000000004">
      <c r="A128" s="120"/>
      <c r="B128" s="120"/>
      <c r="C128" s="120"/>
      <c r="D128" s="4"/>
      <c r="E128" s="4"/>
      <c r="F128" s="4"/>
    </row>
    <row r="129" spans="1:11" customFormat="1" x14ac:dyDescent="0.55000000000000004"/>
    <row r="130" spans="1:11" customFormat="1" x14ac:dyDescent="0.55000000000000004">
      <c r="A130" s="4"/>
      <c r="B130" s="4"/>
      <c r="C130" s="4"/>
      <c r="D130" s="4"/>
      <c r="E130" s="4"/>
      <c r="F130" s="4"/>
    </row>
    <row r="131" spans="1:11" customFormat="1" x14ac:dyDescent="0.55000000000000004">
      <c r="A131" s="4"/>
      <c r="B131" s="4"/>
      <c r="C131" s="4"/>
      <c r="D131" s="4"/>
      <c r="E131" s="4"/>
      <c r="F131" s="4"/>
    </row>
    <row r="132" spans="1:11" customFormat="1" x14ac:dyDescent="0.55000000000000004">
      <c r="A132" s="4"/>
      <c r="B132" s="4"/>
      <c r="C132" s="4"/>
      <c r="D132" s="4"/>
      <c r="E132" s="4"/>
      <c r="F132" s="4"/>
    </row>
    <row r="133" spans="1:11" customFormat="1" x14ac:dyDescent="0.55000000000000004">
      <c r="A133" s="4"/>
      <c r="B133" s="4"/>
      <c r="C133" s="4"/>
      <c r="D133" s="4"/>
      <c r="E133" s="4"/>
      <c r="F133" s="4"/>
    </row>
    <row r="134" spans="1:11" customFormat="1" x14ac:dyDescent="0.55000000000000004">
      <c r="A134" s="4"/>
      <c r="B134" s="4"/>
      <c r="C134" s="4"/>
      <c r="D134" s="4"/>
      <c r="E134" s="4"/>
      <c r="F134" s="4"/>
    </row>
    <row r="135" spans="1:11" s="81" customFormat="1" x14ac:dyDescent="0.55000000000000004">
      <c r="G135" s="5"/>
      <c r="H135" s="5"/>
      <c r="I135" s="5"/>
      <c r="J135" s="5"/>
      <c r="K135" s="5"/>
    </row>
    <row r="136" spans="1:11" s="81" customFormat="1" x14ac:dyDescent="0.55000000000000004">
      <c r="G136" s="5"/>
      <c r="H136" s="5"/>
      <c r="I136" s="5"/>
      <c r="J136" s="5"/>
      <c r="K136" s="5"/>
    </row>
    <row r="137" spans="1:11" s="81" customFormat="1" ht="32.25" customHeight="1" x14ac:dyDescent="0.55000000000000004">
      <c r="A137" s="4"/>
      <c r="B137" s="5"/>
      <c r="C137" s="5"/>
      <c r="D137" s="5"/>
      <c r="E137" s="5"/>
      <c r="F137" s="5"/>
      <c r="G137" s="5"/>
      <c r="H137" s="5"/>
      <c r="I137" s="5"/>
      <c r="J137" s="5"/>
      <c r="K137" s="5"/>
    </row>
    <row r="138" spans="1:11" s="81" customFormat="1" ht="32.25" customHeight="1" x14ac:dyDescent="0.55000000000000004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</row>
    <row r="139" spans="1:11" s="81" customFormat="1" ht="32.25" customHeight="1" x14ac:dyDescent="0.55000000000000004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</row>
    <row r="140" spans="1:11" s="81" customFormat="1" ht="32.25" customHeight="1" x14ac:dyDescent="0.55000000000000004">
      <c r="A140" s="4"/>
      <c r="B140" s="5"/>
      <c r="C140" s="5"/>
      <c r="D140" s="5"/>
      <c r="E140" s="5"/>
      <c r="F140" s="5"/>
      <c r="G140" s="5"/>
      <c r="H140" s="5"/>
      <c r="I140" s="5"/>
      <c r="J140" s="5"/>
      <c r="K140" s="5"/>
    </row>
    <row r="141" spans="1:11" s="81" customFormat="1" ht="32.25" customHeight="1" x14ac:dyDescent="0.55000000000000004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</row>
    <row r="142" spans="1:11" s="81" customFormat="1" ht="20.25" customHeight="1" x14ac:dyDescent="0.55000000000000004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</row>
    <row r="143" spans="1:11" s="81" customFormat="1" ht="20.25" customHeight="1" x14ac:dyDescent="0.55000000000000004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</row>
    <row r="144" spans="1:11" s="81" customFormat="1" ht="20.25" customHeight="1" x14ac:dyDescent="0.55000000000000004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</row>
    <row r="145" spans="1:11" s="81" customFormat="1" ht="20.25" customHeight="1" x14ac:dyDescent="0.55000000000000004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</row>
    <row r="146" spans="1:11" s="81" customFormat="1" ht="20.25" customHeight="1" x14ac:dyDescent="0.55000000000000004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</row>
    <row r="147" spans="1:11" s="81" customFormat="1" ht="20.25" customHeight="1" x14ac:dyDescent="0.55000000000000004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</row>
    <row r="148" spans="1:11" s="81" customFormat="1" ht="20.25" customHeight="1" x14ac:dyDescent="0.55000000000000004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</row>
    <row r="149" spans="1:11" s="81" customFormat="1" ht="14.25" customHeight="1" x14ac:dyDescent="0.55000000000000004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</row>
    <row r="150" spans="1:11" s="81" customFormat="1" x14ac:dyDescent="0.55000000000000004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</row>
    <row r="151" spans="1:11" s="81" customFormat="1" x14ac:dyDescent="0.55000000000000004">
      <c r="A151" s="4"/>
      <c r="B151" s="5"/>
      <c r="C151" s="5"/>
      <c r="D151" s="5"/>
      <c r="E151" s="5"/>
      <c r="F151" s="5"/>
      <c r="G151" s="5"/>
      <c r="H151" s="5"/>
      <c r="I151" s="5"/>
      <c r="J151" s="5"/>
      <c r="K151" s="5"/>
    </row>
    <row r="152" spans="1:11" s="81" customFormat="1" x14ac:dyDescent="0.55000000000000004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</row>
    <row r="153" spans="1:11" s="81" customFormat="1" x14ac:dyDescent="0.55000000000000004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</row>
    <row r="154" spans="1:11" s="81" customFormat="1" x14ac:dyDescent="0.55000000000000004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</row>
    <row r="155" spans="1:11" s="81" customFormat="1" x14ac:dyDescent="0.55000000000000004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</row>
    <row r="156" spans="1:11" s="81" customFormat="1" x14ac:dyDescent="0.55000000000000004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</row>
    <row r="157" spans="1:11" s="81" customFormat="1" ht="4.5" customHeight="1" x14ac:dyDescent="0.55000000000000004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</row>
    <row r="158" spans="1:11" s="81" customFormat="1" x14ac:dyDescent="0.55000000000000004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</row>
    <row r="159" spans="1:11" s="81" customFormat="1" x14ac:dyDescent="0.55000000000000004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</row>
    <row r="160" spans="1:11" s="81" customFormat="1" x14ac:dyDescent="0.55000000000000004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</row>
    <row r="161" spans="1:11" s="81" customFormat="1" x14ac:dyDescent="0.55000000000000004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</row>
    <row r="162" spans="1:11" s="81" customFormat="1" x14ac:dyDescent="0.55000000000000004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</row>
    <row r="163" spans="1:11" s="81" customFormat="1" x14ac:dyDescent="0.55000000000000004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</row>
    <row r="164" spans="1:11" s="81" customFormat="1" x14ac:dyDescent="0.55000000000000004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</row>
    <row r="165" spans="1:11" s="81" customFormat="1" x14ac:dyDescent="0.55000000000000004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</row>
    <row r="166" spans="1:11" s="81" customFormat="1" x14ac:dyDescent="0.55000000000000004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</row>
    <row r="167" spans="1:11" s="81" customFormat="1" x14ac:dyDescent="0.55000000000000004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</row>
    <row r="168" spans="1:11" s="81" customFormat="1" x14ac:dyDescent="0.55000000000000004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</row>
    <row r="169" spans="1:11" s="81" customFormat="1" x14ac:dyDescent="0.55000000000000004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</row>
    <row r="170" spans="1:11" s="81" customFormat="1" x14ac:dyDescent="0.55000000000000004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</row>
    <row r="171" spans="1:11" s="81" customFormat="1" x14ac:dyDescent="0.55000000000000004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</row>
    <row r="172" spans="1:11" s="81" customFormat="1" x14ac:dyDescent="0.55000000000000004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</row>
    <row r="173" spans="1:11" s="81" customFormat="1" x14ac:dyDescent="0.55000000000000004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</row>
    <row r="174" spans="1:11" s="81" customFormat="1" x14ac:dyDescent="0.55000000000000004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</row>
    <row r="175" spans="1:11" s="81" customFormat="1" x14ac:dyDescent="0.55000000000000004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</row>
    <row r="176" spans="1:11" s="81" customFormat="1" x14ac:dyDescent="0.55000000000000004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</row>
    <row r="177" spans="1:11" s="81" customFormat="1" x14ac:dyDescent="0.55000000000000004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</row>
    <row r="178" spans="1:11" s="81" customFormat="1" x14ac:dyDescent="0.55000000000000004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</row>
    <row r="179" spans="1:11" s="81" customFormat="1" x14ac:dyDescent="0.55000000000000004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</row>
    <row r="180" spans="1:11" s="81" customFormat="1" x14ac:dyDescent="0.55000000000000004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</row>
    <row r="181" spans="1:11" s="81" customFormat="1" x14ac:dyDescent="0.55000000000000004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</row>
    <row r="182" spans="1:11" s="81" customFormat="1" x14ac:dyDescent="0.55000000000000004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</row>
    <row r="183" spans="1:11" s="81" customFormat="1" x14ac:dyDescent="0.55000000000000004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</row>
    <row r="184" spans="1:11" s="81" customFormat="1" x14ac:dyDescent="0.55000000000000004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</row>
    <row r="185" spans="1:11" s="81" customFormat="1" x14ac:dyDescent="0.55000000000000004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</row>
    <row r="186" spans="1:11" s="81" customFormat="1" x14ac:dyDescent="0.55000000000000004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</row>
    <row r="187" spans="1:11" s="81" customFormat="1" x14ac:dyDescent="0.55000000000000004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</row>
    <row r="188" spans="1:11" s="81" customFormat="1" x14ac:dyDescent="0.55000000000000004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</row>
    <row r="189" spans="1:11" s="81" customFormat="1" x14ac:dyDescent="0.55000000000000004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</row>
    <row r="190" spans="1:11" s="81" customFormat="1" x14ac:dyDescent="0.55000000000000004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</row>
    <row r="191" spans="1:11" s="81" customFormat="1" x14ac:dyDescent="0.55000000000000004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</row>
    <row r="192" spans="1:11" s="81" customFormat="1" x14ac:dyDescent="0.55000000000000004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</row>
    <row r="193" spans="1:11" s="81" customFormat="1" x14ac:dyDescent="0.55000000000000004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</row>
    <row r="194" spans="1:11" s="81" customFormat="1" x14ac:dyDescent="0.55000000000000004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</row>
    <row r="195" spans="1:11" s="81" customFormat="1" x14ac:dyDescent="0.55000000000000004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</row>
    <row r="196" spans="1:11" s="81" customFormat="1" x14ac:dyDescent="0.55000000000000004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</row>
    <row r="197" spans="1:11" s="81" customFormat="1" x14ac:dyDescent="0.55000000000000004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</row>
    <row r="198" spans="1:11" s="81" customFormat="1" x14ac:dyDescent="0.55000000000000004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</row>
    <row r="199" spans="1:11" s="81" customFormat="1" x14ac:dyDescent="0.55000000000000004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</row>
    <row r="200" spans="1:11" s="81" customFormat="1" x14ac:dyDescent="0.55000000000000004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</row>
    <row r="201" spans="1:11" s="81" customFormat="1" x14ac:dyDescent="0.55000000000000004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</row>
    <row r="202" spans="1:11" s="81" customFormat="1" x14ac:dyDescent="0.55000000000000004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</row>
    <row r="203" spans="1:11" s="81" customFormat="1" x14ac:dyDescent="0.55000000000000004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</row>
    <row r="204" spans="1:11" s="81" customFormat="1" x14ac:dyDescent="0.55000000000000004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</row>
    <row r="205" spans="1:11" s="81" customFormat="1" x14ac:dyDescent="0.55000000000000004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</row>
    <row r="206" spans="1:11" s="81" customFormat="1" x14ac:dyDescent="0.55000000000000004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</row>
    <row r="207" spans="1:11" s="81" customFormat="1" x14ac:dyDescent="0.55000000000000004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</row>
    <row r="208" spans="1:11" s="81" customFormat="1" x14ac:dyDescent="0.55000000000000004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</row>
    <row r="209" spans="1:11" s="81" customFormat="1" x14ac:dyDescent="0.55000000000000004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</row>
    <row r="210" spans="1:11" s="81" customFormat="1" x14ac:dyDescent="0.55000000000000004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</row>
    <row r="211" spans="1:11" s="81" customFormat="1" x14ac:dyDescent="0.55000000000000004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</row>
    <row r="212" spans="1:11" s="81" customFormat="1" x14ac:dyDescent="0.55000000000000004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</row>
    <row r="213" spans="1:11" s="81" customFormat="1" ht="44.5" customHeight="1" x14ac:dyDescent="0.55000000000000004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</row>
    <row r="214" spans="1:11" s="81" customFormat="1" ht="55.5" customHeight="1" x14ac:dyDescent="0.55000000000000004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</row>
    <row r="215" spans="1:11" s="81" customFormat="1" ht="94.5" customHeight="1" x14ac:dyDescent="0.55000000000000004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</row>
    <row r="216" spans="1:11" s="81" customFormat="1" ht="47.1" customHeight="1" x14ac:dyDescent="0.55000000000000004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</row>
    <row r="217" spans="1:11" s="81" customFormat="1" x14ac:dyDescent="0.55000000000000004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</row>
    <row r="218" spans="1:11" s="81" customFormat="1" ht="147.6" customHeight="1" x14ac:dyDescent="0.55000000000000004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</row>
    <row r="219" spans="1:11" s="81" customFormat="1" ht="61" customHeight="1" x14ac:dyDescent="0.55000000000000004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</row>
    <row r="220" spans="1:11" s="81" customFormat="1" x14ac:dyDescent="0.55000000000000004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</row>
    <row r="221" spans="1:11" s="81" customFormat="1" x14ac:dyDescent="0.55000000000000004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</row>
    <row r="222" spans="1:11" s="81" customFormat="1" x14ac:dyDescent="0.55000000000000004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</row>
    <row r="223" spans="1:11" s="81" customFormat="1" x14ac:dyDescent="0.55000000000000004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</row>
    <row r="224" spans="1:11" x14ac:dyDescent="0.55000000000000004">
      <c r="G224" s="5"/>
      <c r="H224" s="5"/>
    </row>
    <row r="225" spans="7:8" x14ac:dyDescent="0.55000000000000004">
      <c r="G225" s="5"/>
      <c r="H225" s="5"/>
    </row>
    <row r="226" spans="7:8" x14ac:dyDescent="0.55000000000000004">
      <c r="G226" s="5"/>
      <c r="H226" s="5"/>
    </row>
    <row r="227" spans="7:8" x14ac:dyDescent="0.55000000000000004">
      <c r="G227" s="5"/>
      <c r="H227" s="5"/>
    </row>
  </sheetData>
  <sortState xmlns:xlrd2="http://schemas.microsoft.com/office/spreadsheetml/2017/richdata2" ref="H23:J26">
    <sortCondition descending="1" ref="J26"/>
  </sortState>
  <mergeCells count="52">
    <mergeCell ref="G123:H123"/>
    <mergeCell ref="B53:C53"/>
    <mergeCell ref="A8:D8"/>
    <mergeCell ref="A125:B125"/>
    <mergeCell ref="E123:F123"/>
    <mergeCell ref="A121:B121"/>
    <mergeCell ref="E121:F121"/>
    <mergeCell ref="E124:F124"/>
    <mergeCell ref="E108:F108"/>
    <mergeCell ref="A109:B109"/>
    <mergeCell ref="A110:B110"/>
    <mergeCell ref="A111:B111"/>
    <mergeCell ref="E109:F109"/>
    <mergeCell ref="E110:F110"/>
    <mergeCell ref="E111:F111"/>
    <mergeCell ref="G124:H124"/>
    <mergeCell ref="A123:B123"/>
    <mergeCell ref="A124:B124"/>
    <mergeCell ref="G112:H112"/>
    <mergeCell ref="G113:H113"/>
    <mergeCell ref="A120:B120"/>
    <mergeCell ref="E120:F120"/>
    <mergeCell ref="G120:H120"/>
    <mergeCell ref="A112:B112"/>
    <mergeCell ref="A113:B113"/>
    <mergeCell ref="E112:F112"/>
    <mergeCell ref="E113:F113"/>
    <mergeCell ref="G121:H121"/>
    <mergeCell ref="A122:B122"/>
    <mergeCell ref="E122:F122"/>
    <mergeCell ref="G122:H122"/>
    <mergeCell ref="G107:H107"/>
    <mergeCell ref="G108:H108"/>
    <mergeCell ref="G109:H109"/>
    <mergeCell ref="G110:H110"/>
    <mergeCell ref="G111:H111"/>
    <mergeCell ref="A128:C128"/>
    <mergeCell ref="F61:G61"/>
    <mergeCell ref="J17:J18"/>
    <mergeCell ref="G8:H8"/>
    <mergeCell ref="A53:A54"/>
    <mergeCell ref="H17:I18"/>
    <mergeCell ref="H43:I43"/>
    <mergeCell ref="H44:I44"/>
    <mergeCell ref="H45:I45"/>
    <mergeCell ref="H46:I46"/>
    <mergeCell ref="A17:A18"/>
    <mergeCell ref="I8:K8"/>
    <mergeCell ref="K41:K43"/>
    <mergeCell ref="A107:B107"/>
    <mergeCell ref="A108:B108"/>
    <mergeCell ref="E107:F107"/>
  </mergeCells>
  <phoneticPr fontId="3" type="noConversion"/>
  <printOptions horizontalCentered="1" verticalCentered="1"/>
  <pageMargins left="0" right="0" top="0" bottom="0" header="0.19685039370078741" footer="0"/>
  <pageSetup paperSize="9" scale="3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Salta</vt:lpstr>
      <vt:lpstr>Salta!Área_de_impresión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Oliver</dc:creator>
  <cp:lastModifiedBy>encuestador</cp:lastModifiedBy>
  <cp:lastPrinted>2020-05-06T22:09:37Z</cp:lastPrinted>
  <dcterms:created xsi:type="dcterms:W3CDTF">2020-03-10T16:33:47Z</dcterms:created>
  <dcterms:modified xsi:type="dcterms:W3CDTF">2020-08-25T16:53:01Z</dcterms:modified>
</cp:coreProperties>
</file>