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25F663A4-D60A-4718-A071-24AAAA4D673D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Catamarca" sheetId="1" r:id="rId1"/>
  </sheets>
  <definedNames>
    <definedName name="_xlnm.Print_Area" localSheetId="0">Catamarca!$A$1:$K$94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<sst xmlns="http://schemas.openxmlformats.org/spreadsheetml/2006/main" count="92" uniqueCount="81">
  <si>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</si>
  <si>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</si>
  <si>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</si>
  <si>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</si>
  <si>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</si>
  <si>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</si>
  <si>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</si>
  <si>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</si>
  <si>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</si>
  <si>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</si>
  <si>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</si>
  <si>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</si>
  <si>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</si>
  <si>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</si>
  <si>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</si>
  <si>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</si>
  <si>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</si>
  <si>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</si>
  <si>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</si>
  <si>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</si>
  <si>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</si>
  <si>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</si>
  <si>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</si>
  <si>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</si>
  <si>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</si>
  <si>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</si>
  <si>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</si>
  <si>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</si>
  <si>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</si>
  <si>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</si>
  <si>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</si>
  <si>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</si>
  <si>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</si>
  <si>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</si>
  <si>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</si>
  <si>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</si>
  <si>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</si>
  <si>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</si>
  <si>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</si>
  <si>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</si>
  <si>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</si>
  <si>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</si>
  <si>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</si>
  <si>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</si>
  <si>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</si>
  <si>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</si>
  <si>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</si>
  <si>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</si>
  <si>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</si>
  <si>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</si>
  <si>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</si>
  <si>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</si>
  <si>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</si>
  <si>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</si>
  <si>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</si>
  <si>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</si>
  <si>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</si>
  <si>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</si>
  <si>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</si>
  <si>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</si>
  <si>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</si>
  <si>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</si>
  <si>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Aerolíneas Argentinas</t>
  </si>
  <si>
    <t>(1 establecimiento)</t>
  </si>
  <si>
    <t>Buenos Aires (AEP)</t>
  </si>
  <si>
    <t>Avión</t>
  </si>
  <si>
    <t>Sin conectividad internacional.</t>
  </si>
  <si>
    <t>(1) Promedios 2015-2019; (2) Promedios 2018-2019</t>
  </si>
  <si>
    <t>Promedios 2015-2019</t>
  </si>
  <si>
    <t>Porcentaje de turistas por trimestre. Promedios 2015-2019</t>
  </si>
  <si>
    <t>Trabajo/negocios</t>
  </si>
  <si>
    <t>18°</t>
  </si>
  <si>
    <t>21°</t>
  </si>
  <si>
    <t>Amérian</t>
  </si>
  <si>
    <t>Sin cadenas internacionales.</t>
  </si>
  <si>
    <t>Aeropuerto Cnel. Felipe Varela</t>
  </si>
  <si>
    <t>Catamarca</t>
  </si>
  <si>
    <t>en $ Jun. 2020</t>
  </si>
  <si>
    <t>Total País</t>
  </si>
  <si>
    <t>Part. % en 
Total País</t>
  </si>
  <si>
    <t>Part. % en Catamarca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</si>
</sst>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/>
    </xf>
    <xf numFmtId="166" fontId="6" fillId="3" borderId="28" xfId="1" applyNumberFormat="1" applyFont="1" applyFill="1" applyBorder="1" applyAlignment="1">
      <alignment horizontal="center" vertical="center"/>
    </xf>
    <xf numFmtId="3" fontId="6" fillId="3" borderId="29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CATAMARCA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2015-2019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50499</xdr:colOff>
      <xdr:row>92</xdr:row>
      <xdr:rowOff>36530</xdr:rowOff>
    </xdr:from>
    <xdr:to>
      <xdr:col>1</xdr:col>
      <xdr:colOff>674359</xdr:colOff>
      <xdr:row>93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50499" y="28342589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22785</xdr:colOff>
      <xdr:row>73</xdr:row>
      <xdr:rowOff>81316</xdr:rowOff>
    </xdr:from>
    <xdr:to>
      <xdr:col>3</xdr:col>
      <xdr:colOff>510567</xdr:colOff>
      <xdr:row>74</xdr:row>
      <xdr:rowOff>67235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22785" y="16934963"/>
          <a:ext cx="4488282" cy="25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594763</xdr:colOff>
      <xdr:row>34</xdr:row>
      <xdr:rowOff>111443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FF3BD-8296-417D-B9BC-55C13D66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609145" cy="2206943"/>
        </a:xfrm>
        <a:prstGeom prst="rect">
          <a:avLst/>
        </a:prstGeom>
      </xdr:spPr>
    </xdr:pic>
    <xdr:clientData/>
  </xdr:twoCellAnchor>
  <xdr:twoCellAnchor editAs="oneCell">
    <xdr:from>
      <xdr:col>2</xdr:col>
      <xdr:colOff>750795</xdr:colOff>
      <xdr:row>22</xdr:row>
      <xdr:rowOff>145676</xdr:rowOff>
    </xdr:from>
    <xdr:to>
      <xdr:col>6</xdr:col>
      <xdr:colOff>248715</xdr:colOff>
      <xdr:row>45</xdr:row>
      <xdr:rowOff>91550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DD1097-E200-40CB-93F8-716C261D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5177" y="6129617"/>
          <a:ext cx="3487214" cy="4383404"/>
        </a:xfrm>
        <a:prstGeom prst="rect">
          <a:avLst/>
        </a:prstGeom>
      </xdr:spPr>
    </xdr:pic>
    <xdr:clientData/>
  </xdr:twoCellAnchor>
  <xdr:twoCellAnchor editAs="oneCell">
    <xdr:from>
      <xdr:col>3</xdr:col>
      <xdr:colOff>246530</xdr:colOff>
      <xdr:row>58</xdr:row>
      <xdr:rowOff>168088</xdr:rowOff>
    </xdr:from>
    <xdr:to>
      <xdr:col>7</xdr:col>
      <xdr:colOff>578274</xdr:colOff>
      <xdr:row>73</xdr:row>
      <xdr:rowOff>212949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FE31E6-9DBA-4195-A590-73167EAE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7030" y="14018559"/>
          <a:ext cx="3682303" cy="3529890"/>
        </a:xfrm>
        <a:prstGeom prst="rect">
          <a:avLst/>
        </a:prstGeom>
      </xdr:spPr>
    </xdr:pic>
    <xdr:clientData/>
  </xdr:twoCellAnchor>
  <xdr:twoCellAnchor editAs="oneCell">
    <xdr:from>
      <xdr:col>7</xdr:col>
      <xdr:colOff>649941</xdr:colOff>
      <xdr:row>58</xdr:row>
      <xdr:rowOff>156882</xdr:rowOff>
    </xdr:from>
    <xdr:to>
      <xdr:col>11</xdr:col>
      <xdr:colOff>29533</xdr:colOff>
      <xdr:row>72</xdr:row>
      <xdr:rowOff>31734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58465C-5CC5-46B0-BDC0-0C2D144C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01000" y="14007353"/>
          <a:ext cx="3548180" cy="309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6"/>
  <sheetViews>
    <sheetView showGridLines="0" tabSelected="1" zoomScale="85" zoomScaleNormal="85" zoomScaleSheetLayoutView="80" zoomScalePageLayoutView="10" workbookViewId="0"/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67</v>
      </c>
      <c r="X7" s="74"/>
    </row>
    <row r="8" spans="1:26" ht="40" customHeight="1" x14ac:dyDescent="0.55000000000000004">
      <c r="A8" s="134" t="s">
        <v>9</v>
      </c>
      <c r="B8" s="134"/>
      <c r="C8" s="134"/>
      <c r="D8" s="135"/>
      <c r="E8" s="104"/>
      <c r="F8" s="39"/>
      <c r="G8" s="119"/>
      <c r="H8" s="119"/>
      <c r="I8" s="119"/>
      <c r="J8" s="119"/>
      <c r="K8" s="119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08"/>
      <c r="B9" s="109" t="s">
        <v>8</v>
      </c>
      <c r="C9" s="8" t="s">
        <v>80</v>
      </c>
      <c r="D9" s="8" t="s">
        <v>79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10">
        <f>+B19</f>
        <v>543895.33035102813</v>
      </c>
      <c r="C10" s="105">
        <f>B10/$B$12</f>
        <v>0.99209434466991975</v>
      </c>
      <c r="D10" s="105">
        <v>1.1764210568077221E-2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11">
        <f>+B55</f>
        <v>4334.1130211018071</v>
      </c>
      <c r="C11" s="106">
        <f>B11/$B$12</f>
        <v>7.9056553300802489E-3</v>
      </c>
      <c r="D11" s="116">
        <v>6.0494439439445758E-4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12">
        <f>SUM(B10:B11)</f>
        <v>548229.44337212993</v>
      </c>
      <c r="C12" s="107">
        <f>B12/$B$12</f>
        <v>1</v>
      </c>
      <c r="D12" s="107">
        <v>1.02669436339637E-2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68</v>
      </c>
      <c r="B16" s="2"/>
      <c r="C16" s="2"/>
      <c r="D16" s="2"/>
      <c r="E16" s="59"/>
      <c r="H16" s="4" t="s">
        <v>68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17" t="s">
        <v>68</v>
      </c>
      <c r="B17" s="96" t="s">
        <v>12</v>
      </c>
      <c r="C17" s="96" t="s">
        <v>19</v>
      </c>
      <c r="D17" s="96" t="s">
        <v>13</v>
      </c>
      <c r="E17" s="96" t="s">
        <v>18</v>
      </c>
      <c r="F17" s="96" t="s">
        <v>53</v>
      </c>
      <c r="H17" s="122" t="s">
        <v>52</v>
      </c>
      <c r="I17" s="123"/>
      <c r="J17" s="117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32"/>
      <c r="B18" s="97" t="s">
        <v>8</v>
      </c>
      <c r="C18" s="97" t="s">
        <v>14</v>
      </c>
      <c r="D18" s="97" t="s">
        <v>14</v>
      </c>
      <c r="E18" s="97" t="s">
        <v>77</v>
      </c>
      <c r="F18" s="97" t="s">
        <v>77</v>
      </c>
      <c r="H18" s="124"/>
      <c r="I18" s="125"/>
      <c r="J18" s="118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98" t="s">
        <v>76</v>
      </c>
      <c r="B19" s="98">
        <v>543895.33035102813</v>
      </c>
      <c r="C19" s="98">
        <v>2460769.3002803898</v>
      </c>
      <c r="D19" s="99">
        <f>+C19/B19</f>
        <v>4.524343495819716</v>
      </c>
      <c r="E19" s="98">
        <v>5425.7271289684086</v>
      </c>
      <c r="F19" s="100">
        <v>1199.2297079082366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01" t="s">
        <v>78</v>
      </c>
      <c r="B20" s="101">
        <v>46233049.570441686</v>
      </c>
      <c r="C20" s="101">
        <v>247752942.28650695</v>
      </c>
      <c r="D20" s="102">
        <v>5.3587843455799975</v>
      </c>
      <c r="E20" s="101">
        <v>8480.5423578290538</v>
      </c>
      <c r="F20" s="103">
        <v>1582.5496625599287</v>
      </c>
      <c r="H20" s="89" t="s">
        <v>21</v>
      </c>
      <c r="I20" s="53"/>
      <c r="J20" s="54">
        <v>0.51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89" t="s">
        <v>22</v>
      </c>
      <c r="I21" s="53"/>
      <c r="J21" s="54">
        <v>0.39</v>
      </c>
      <c r="K21"/>
    </row>
    <row r="22" spans="1:26" ht="18.3" x14ac:dyDescent="0.55000000000000004">
      <c r="A22" s="6" t="s">
        <v>16</v>
      </c>
      <c r="H22" s="89" t="s">
        <v>70</v>
      </c>
      <c r="I22" s="53"/>
      <c r="J22" s="54">
        <v>7.0000000000000007E-2</v>
      </c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69</v>
      </c>
      <c r="H23" s="51" t="s">
        <v>4</v>
      </c>
      <c r="I23" s="53"/>
      <c r="J23" s="55"/>
      <c r="X23" s="74"/>
    </row>
    <row r="24" spans="1:26" ht="15" customHeight="1" x14ac:dyDescent="0.55000000000000004">
      <c r="H24" s="89" t="s">
        <v>23</v>
      </c>
      <c r="I24" s="89"/>
      <c r="J24" s="54">
        <v>0.54</v>
      </c>
      <c r="X24" s="74"/>
    </row>
    <row r="25" spans="1:26" ht="15" customHeight="1" x14ac:dyDescent="0.55000000000000004">
      <c r="H25" s="89" t="s">
        <v>25</v>
      </c>
      <c r="I25" s="89"/>
      <c r="J25" s="54">
        <v>0.22</v>
      </c>
      <c r="X25" s="74"/>
    </row>
    <row r="26" spans="1:26" ht="15" customHeight="1" x14ac:dyDescent="0.55000000000000004">
      <c r="H26" s="89" t="s">
        <v>24</v>
      </c>
      <c r="I26" s="89"/>
      <c r="J26" s="54">
        <v>0.2</v>
      </c>
      <c r="X26" s="74"/>
    </row>
    <row r="27" spans="1:26" ht="15" customHeight="1" x14ac:dyDescent="0.55000000000000004">
      <c r="H27" s="51" t="s">
        <v>26</v>
      </c>
      <c r="I27" s="53"/>
      <c r="J27" s="55"/>
      <c r="X27" s="74"/>
    </row>
    <row r="28" spans="1:26" ht="15" customHeight="1" x14ac:dyDescent="0.55000000000000004">
      <c r="H28" s="89" t="s">
        <v>2</v>
      </c>
      <c r="I28" s="53"/>
      <c r="J28" s="54">
        <v>0.69</v>
      </c>
      <c r="X28" s="74"/>
    </row>
    <row r="29" spans="1:26" ht="15" customHeight="1" x14ac:dyDescent="0.55000000000000004">
      <c r="H29" s="89" t="s">
        <v>3</v>
      </c>
      <c r="I29" s="53"/>
      <c r="J29" s="54">
        <v>0.26</v>
      </c>
      <c r="X29" s="74"/>
    </row>
    <row r="30" spans="1:26" ht="15" customHeight="1" x14ac:dyDescent="0.55000000000000004">
      <c r="H30" s="89" t="s">
        <v>65</v>
      </c>
      <c r="I30" s="53"/>
      <c r="J30" s="54">
        <v>0.01</v>
      </c>
      <c r="X30" s="74"/>
    </row>
    <row r="31" spans="1:26" ht="15" customHeight="1" x14ac:dyDescent="0.55000000000000004">
      <c r="H31" s="51" t="s">
        <v>5</v>
      </c>
      <c r="I31" s="53"/>
      <c r="J31" s="55"/>
      <c r="X31" s="74"/>
    </row>
    <row r="32" spans="1:26" ht="15" customHeight="1" x14ac:dyDescent="0.6">
      <c r="B32" s="59"/>
      <c r="H32" s="89" t="s">
        <v>27</v>
      </c>
      <c r="I32" s="53"/>
      <c r="J32" s="56">
        <v>0.12615461677650031</v>
      </c>
      <c r="X32" s="74"/>
    </row>
    <row r="33" spans="1:26" ht="15" customHeight="1" x14ac:dyDescent="0.55000000000000004">
      <c r="H33" s="89" t="s">
        <v>28</v>
      </c>
      <c r="I33" s="53"/>
      <c r="J33" s="56">
        <v>0.30966043831354922</v>
      </c>
      <c r="X33" s="74"/>
    </row>
    <row r="34" spans="1:26" ht="15" customHeight="1" x14ac:dyDescent="0.55000000000000004">
      <c r="B34"/>
      <c r="C34"/>
      <c r="H34" s="89" t="s">
        <v>29</v>
      </c>
      <c r="I34" s="57"/>
      <c r="J34" s="56">
        <v>0.21111577636649392</v>
      </c>
      <c r="X34" s="74"/>
    </row>
    <row r="35" spans="1:26" ht="15" customHeight="1" x14ac:dyDescent="0.55000000000000004">
      <c r="B35"/>
      <c r="C35"/>
      <c r="H35" s="89" t="s">
        <v>30</v>
      </c>
      <c r="I35" s="57"/>
      <c r="J35" s="56">
        <v>0.18493321500713239</v>
      </c>
      <c r="X35" s="74"/>
    </row>
    <row r="36" spans="1:26" ht="15" customHeight="1" x14ac:dyDescent="0.55000000000000004">
      <c r="B36"/>
      <c r="C36"/>
      <c r="H36" s="89" t="s">
        <v>6</v>
      </c>
      <c r="I36" s="58"/>
      <c r="J36" s="56">
        <v>0.16813595353632393</v>
      </c>
      <c r="X36" s="74"/>
    </row>
    <row r="37" spans="1:26" x14ac:dyDescent="0.55000000000000004">
      <c r="A37"/>
      <c r="B37"/>
      <c r="C37"/>
      <c r="H37" s="7"/>
      <c r="I37" s="7"/>
      <c r="J37" s="7"/>
      <c r="X37" s="74"/>
    </row>
    <row r="38" spans="1:26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36</v>
      </c>
      <c r="B41" s="4"/>
      <c r="C41" s="4"/>
      <c r="G41" s="4"/>
      <c r="K41" s="133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33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26" t="s">
        <v>37</v>
      </c>
      <c r="B43" s="127"/>
      <c r="C43" s="36" t="s">
        <v>32</v>
      </c>
      <c r="G43" s="4"/>
      <c r="K43" s="133"/>
    </row>
    <row r="44" spans="1:26" s="27" customFormat="1" ht="15" customHeight="1" x14ac:dyDescent="0.55000000000000004">
      <c r="A44" s="128" t="s">
        <v>34</v>
      </c>
      <c r="B44" s="129"/>
      <c r="C44" s="61" t="s">
        <v>71</v>
      </c>
      <c r="G44" s="4"/>
      <c r="K44" s="25"/>
    </row>
    <row r="45" spans="1:26" s="27" customFormat="1" x14ac:dyDescent="0.55000000000000004">
      <c r="A45" s="130" t="s">
        <v>35</v>
      </c>
      <c r="B45" s="131"/>
      <c r="C45" s="62" t="s">
        <v>72</v>
      </c>
      <c r="G45" s="4"/>
      <c r="K45" s="25"/>
    </row>
    <row r="46" spans="1:26" s="27" customFormat="1" ht="15" customHeight="1" x14ac:dyDescent="0.55000000000000004">
      <c r="A46" s="130" t="s">
        <v>33</v>
      </c>
      <c r="B46" s="131"/>
      <c r="C46" s="62" t="s">
        <v>71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20" t="s">
        <v>0</v>
      </c>
      <c r="B53" s="136" t="s">
        <v>10</v>
      </c>
      <c r="C53" s="137"/>
      <c r="D53"/>
      <c r="E53"/>
      <c r="F53"/>
      <c r="K53" s="33"/>
    </row>
    <row r="54" spans="1:11" s="27" customFormat="1" ht="21.75" customHeight="1" x14ac:dyDescent="0.55000000000000004">
      <c r="A54" s="121"/>
      <c r="B54" s="113" t="s">
        <v>76</v>
      </c>
      <c r="C54" s="114" t="s">
        <v>78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15">
        <v>4334.1130211018071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249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8605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38"/>
      <c r="G61" s="138"/>
      <c r="H61" s="50"/>
      <c r="I61" s="50"/>
    </row>
    <row r="62" spans="1:11" s="27" customFormat="1" ht="21" customHeight="1" x14ac:dyDescent="0.55000000000000004">
      <c r="A62" s="91" t="s">
        <v>48</v>
      </c>
      <c r="B62" s="37" t="s">
        <v>45</v>
      </c>
      <c r="C62" s="44" t="s">
        <v>63</v>
      </c>
      <c r="D62" s="42"/>
      <c r="F62" s="40"/>
      <c r="H62" s="41"/>
      <c r="I62" s="42"/>
    </row>
    <row r="63" spans="1:11" s="27" customFormat="1" x14ac:dyDescent="0.55000000000000004">
      <c r="A63" s="23" t="s">
        <v>73</v>
      </c>
      <c r="B63" s="11">
        <v>120</v>
      </c>
      <c r="D63" s="42"/>
      <c r="F63" s="40"/>
      <c r="H63" s="41"/>
      <c r="I63" s="42"/>
    </row>
    <row r="64" spans="1:11" s="27" customFormat="1" x14ac:dyDescent="0.55000000000000004">
      <c r="A64" s="23"/>
      <c r="B64" s="11"/>
      <c r="D64" s="42"/>
      <c r="F64" s="40"/>
      <c r="H64" s="41"/>
      <c r="I64" s="42"/>
    </row>
    <row r="65" spans="1:13" s="27" customFormat="1" x14ac:dyDescent="0.55000000000000004">
      <c r="A65" s="23"/>
      <c r="B65" s="11"/>
      <c r="D65" s="42"/>
      <c r="F65" s="40"/>
      <c r="H65" s="41"/>
      <c r="I65" s="42"/>
    </row>
    <row r="66" spans="1:13" s="27" customFormat="1" x14ac:dyDescent="0.55000000000000004">
      <c r="A66" s="23"/>
      <c r="B66" s="11"/>
      <c r="F66" s="40"/>
      <c r="H66" s="41"/>
      <c r="I66" s="42"/>
    </row>
    <row r="67" spans="1:13" s="27" customFormat="1" x14ac:dyDescent="0.55000000000000004">
      <c r="A67" s="23"/>
      <c r="B67" s="11"/>
      <c r="D67" s="42"/>
      <c r="F67" s="40"/>
      <c r="G67" s="41"/>
      <c r="H67" s="42"/>
    </row>
    <row r="68" spans="1:13" s="27" customFormat="1" x14ac:dyDescent="0.55000000000000004">
      <c r="A68" s="23"/>
      <c r="B68" s="11"/>
      <c r="D68" s="42"/>
      <c r="F68" s="40"/>
      <c r="G68" s="41"/>
      <c r="H68" s="42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8" t="s">
        <v>49</v>
      </c>
      <c r="B70" s="37" t="s">
        <v>45</v>
      </c>
      <c r="C70" s="44"/>
    </row>
    <row r="71" spans="1:13" s="27" customFormat="1" x14ac:dyDescent="0.55000000000000004">
      <c r="A71" s="30" t="s">
        <v>74</v>
      </c>
      <c r="B71" s="88"/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33" customHeight="1" x14ac:dyDescent="0.55000000000000004">
      <c r="A75" s="65" t="s">
        <v>56</v>
      </c>
      <c r="B75" s="66"/>
      <c r="C75" s="80"/>
      <c r="D75" s="67"/>
      <c r="E75" s="67"/>
      <c r="F75" s="67"/>
      <c r="G75" s="69"/>
      <c r="H75" s="65"/>
      <c r="I75" s="66"/>
      <c r="J75" s="80"/>
      <c r="K75" s="67"/>
      <c r="L75" s="30"/>
      <c r="M75" s="30"/>
    </row>
    <row r="76" spans="1:13" s="27" customFormat="1" ht="13.5" customHeight="1" x14ac:dyDescent="0.55000000000000004">
      <c r="A76" s="83"/>
      <c r="B76" s="32"/>
      <c r="C76" s="33"/>
      <c r="G76" s="30"/>
      <c r="H76" s="83"/>
      <c r="I76" s="32"/>
      <c r="J76" s="33"/>
      <c r="L76" s="30"/>
      <c r="M76" s="30"/>
    </row>
    <row r="77" spans="1:13" s="84" customFormat="1" ht="22.5" customHeight="1" x14ac:dyDescent="0.55000000000000004">
      <c r="A77" s="85" t="s">
        <v>57</v>
      </c>
      <c r="H77" s="60"/>
      <c r="I77" s="86"/>
      <c r="J77" s="87"/>
    </row>
    <row r="78" spans="1:13" s="27" customFormat="1" ht="28.8" x14ac:dyDescent="0.55000000000000004">
      <c r="A78" s="94" t="s">
        <v>39</v>
      </c>
      <c r="B78" s="94" t="s">
        <v>40</v>
      </c>
      <c r="C78" s="94" t="s">
        <v>42</v>
      </c>
      <c r="D78" s="94" t="s">
        <v>41</v>
      </c>
      <c r="E78" s="94" t="s">
        <v>43</v>
      </c>
      <c r="F78"/>
      <c r="G78" s="23"/>
      <c r="H78"/>
      <c r="I78" s="32"/>
      <c r="J78" s="33"/>
    </row>
    <row r="79" spans="1:13" s="27" customFormat="1" ht="28.5" customHeight="1" x14ac:dyDescent="0.55000000000000004">
      <c r="A79" s="35" t="s">
        <v>75</v>
      </c>
      <c r="B79" s="38">
        <v>29718.5</v>
      </c>
      <c r="C79" s="95">
        <v>-0.08</v>
      </c>
      <c r="D79" s="38">
        <v>38784</v>
      </c>
      <c r="E79" s="93">
        <v>-0.19</v>
      </c>
      <c r="F79"/>
      <c r="G79" s="23"/>
      <c r="H79"/>
      <c r="I79" s="32"/>
      <c r="J79" s="90"/>
    </row>
    <row r="80" spans="1:13" s="27" customFormat="1" ht="15" customHeight="1" x14ac:dyDescent="0.55000000000000004">
      <c r="A80"/>
      <c r="B80"/>
      <c r="C80"/>
      <c r="D80"/>
      <c r="E80"/>
      <c r="F80"/>
      <c r="G80"/>
      <c r="H80"/>
      <c r="J80" s="92"/>
      <c r="K80" s="92"/>
    </row>
    <row r="81" spans="1:11" customFormat="1" ht="15" customHeight="1" x14ac:dyDescent="0.55000000000000004">
      <c r="A81" s="139" t="s">
        <v>54</v>
      </c>
      <c r="B81" s="140"/>
      <c r="D81" s="23"/>
      <c r="E81" s="144" t="s">
        <v>55</v>
      </c>
      <c r="F81" s="145"/>
    </row>
    <row r="82" spans="1:11" customFormat="1" x14ac:dyDescent="0.55000000000000004">
      <c r="A82" s="141" t="s">
        <v>64</v>
      </c>
      <c r="B82" s="141"/>
      <c r="D82" s="23"/>
      <c r="E82" s="142" t="s">
        <v>62</v>
      </c>
      <c r="F82" s="143"/>
    </row>
    <row r="83" spans="1:11" customFormat="1" x14ac:dyDescent="0.55000000000000004"/>
    <row r="84" spans="1:11" customFormat="1" x14ac:dyDescent="0.55000000000000004">
      <c r="D84" s="23"/>
      <c r="E84" s="23"/>
      <c r="F84" s="23"/>
      <c r="G84" s="23"/>
    </row>
    <row r="85" spans="1:11" customFormat="1" ht="18.3" x14ac:dyDescent="0.55000000000000004">
      <c r="A85" s="85" t="s">
        <v>58</v>
      </c>
      <c r="D85" s="23"/>
      <c r="E85" s="23"/>
      <c r="F85" s="23"/>
      <c r="G85" s="23"/>
    </row>
    <row r="86" spans="1:11" customFormat="1" x14ac:dyDescent="0.55000000000000004">
      <c r="A86" t="s">
        <v>66</v>
      </c>
    </row>
    <row r="87" spans="1:11" customFormat="1" x14ac:dyDescent="0.55000000000000004"/>
    <row r="88" spans="1:11" customFormat="1" x14ac:dyDescent="0.55000000000000004"/>
    <row r="89" spans="1:11" customFormat="1" x14ac:dyDescent="0.55000000000000004"/>
    <row r="90" spans="1:11" customFormat="1" x14ac:dyDescent="0.55000000000000004"/>
    <row r="91" spans="1:11" customFormat="1" x14ac:dyDescent="0.55000000000000004">
      <c r="D91" s="4"/>
      <c r="E91" s="4"/>
      <c r="F91" s="4"/>
    </row>
    <row r="92" spans="1:11" customFormat="1" x14ac:dyDescent="0.55000000000000004">
      <c r="D92" s="4"/>
      <c r="E92" s="4"/>
      <c r="F92" s="4"/>
    </row>
    <row r="93" spans="1:11" customFormat="1" x14ac:dyDescent="0.55000000000000004">
      <c r="A93" s="4"/>
      <c r="B93" s="4"/>
      <c r="C93" s="4"/>
      <c r="D93" s="4"/>
      <c r="E93" s="4"/>
      <c r="F93" s="4"/>
    </row>
    <row r="94" spans="1:11" s="79" customFormat="1" x14ac:dyDescent="0.55000000000000004">
      <c r="G94" s="5"/>
      <c r="H94" s="5"/>
      <c r="I94" s="5"/>
      <c r="J94" s="5"/>
      <c r="K94" s="5"/>
    </row>
    <row r="95" spans="1:11" s="79" customFormat="1" x14ac:dyDescent="0.55000000000000004">
      <c r="G95" s="5"/>
      <c r="H95" s="5"/>
      <c r="I95" s="5"/>
      <c r="J95" s="5"/>
      <c r="K95" s="5"/>
    </row>
    <row r="96" spans="1:11" s="79" customFormat="1" ht="32.25" customHeight="1" x14ac:dyDescent="0.55000000000000004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s="79" customFormat="1" ht="32.25" customHeight="1" x14ac:dyDescent="0.5500000000000000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s="79" customFormat="1" ht="32.25" customHeight="1" x14ac:dyDescent="0.5500000000000000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s="79" customFormat="1" ht="32.25" customHeight="1" x14ac:dyDescent="0.55000000000000004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s="79" customFormat="1" ht="32.25" customHeight="1" x14ac:dyDescent="0.5500000000000000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s="79" customFormat="1" ht="20.25" customHeight="1" x14ac:dyDescent="0.5500000000000000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79" customFormat="1" ht="20.25" customHeight="1" x14ac:dyDescent="0.5500000000000000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s="79" customFormat="1" ht="20.25" customHeight="1" x14ac:dyDescent="0.5500000000000000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s="79" customFormat="1" ht="20.25" customHeight="1" x14ac:dyDescent="0.550000000000000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s="79" customFormat="1" ht="20.25" customHeight="1" x14ac:dyDescent="0.5500000000000000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s="79" customFormat="1" ht="20.25" customHeight="1" x14ac:dyDescent="0.5500000000000000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s="79" customFormat="1" ht="20.25" customHeight="1" x14ac:dyDescent="0.5500000000000000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79" customFormat="1" ht="14.25" customHeight="1" x14ac:dyDescent="0.5500000000000000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s="79" customFormat="1" x14ac:dyDescent="0.5500000000000000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s="79" customFormat="1" x14ac:dyDescent="0.55000000000000004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s="79" customFormat="1" x14ac:dyDescent="0.5500000000000000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s="79" customFormat="1" x14ac:dyDescent="0.5500000000000000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79" customFormat="1" x14ac:dyDescent="0.5500000000000000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s="79" customFormat="1" x14ac:dyDescent="0.5500000000000000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s="79" customFormat="1" x14ac:dyDescent="0.5500000000000000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s="79" customFormat="1" ht="4.5" customHeight="1" x14ac:dyDescent="0.5500000000000000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s="79" customFormat="1" x14ac:dyDescent="0.5500000000000000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79" customForma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79" customForma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79" customFormat="1" x14ac:dyDescent="0.5500000000000000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79" customForma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79" customForma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79" customForma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79" customForma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79" customFormat="1" x14ac:dyDescent="0.5500000000000000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79" customForma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79" customForma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79" customForma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79" customForma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79" customForma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ht="44.5" customHeigh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ht="55.5" customHeigh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ht="94.5" customHeigh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ht="47.1" customHeigh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ht="147.6" customHeigh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ht="61" customHeigh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55000000000000004">
      <c r="G183" s="5"/>
      <c r="H183" s="5"/>
    </row>
    <row r="184" spans="1:11" x14ac:dyDescent="0.55000000000000004">
      <c r="G184" s="5"/>
      <c r="H184" s="5"/>
    </row>
    <row r="185" spans="1:11" x14ac:dyDescent="0.55000000000000004">
      <c r="G185" s="5"/>
      <c r="H185" s="5"/>
    </row>
    <row r="186" spans="1:11" x14ac:dyDescent="0.55000000000000004">
      <c r="G186" s="5"/>
      <c r="H186" s="5"/>
    </row>
  </sheetData>
  <sortState xmlns:xlrd2="http://schemas.microsoft.com/office/spreadsheetml/2017/richdata2" ref="H27:J27">
    <sortCondition descending="1" ref="J27"/>
  </sortState>
  <mergeCells count="18">
    <mergeCell ref="F61:G61"/>
    <mergeCell ref="A81:B81"/>
    <mergeCell ref="A82:B82"/>
    <mergeCell ref="E82:F82"/>
    <mergeCell ref="E81:F8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</mergeCells>
  <phoneticPr fontId="3" type="noConversion"/>
  <printOptions horizontalCentered="1" verticalCentered="1"/>
  <pageMargins left="0" right="0" top="0" bottom="0" header="0.19685039370078741" footer="0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Catamarca</vt:lpstr>
      <vt:lpstr>Catamarca!Área_de_impresión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2020-08-20T22:52:21Z</dcterms:modified>
</cp:coreProperties>
</file>