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621136C1-6D62-4BAA-93EB-163F008E68DF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Entre Ríos" sheetId="1" r:id="rId1"/>
  </sheets>
  <definedNames>
    <definedName name="_xlnm.Print_Area" localSheetId="0">'Entre Ríos'!$A$1:$K$114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4" i="1" l="1"/>
  <c r="D19" i="1" l="1"/>
  <c r="B10" i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<sst xmlns="http://schemas.openxmlformats.org/spreadsheetml/2006/main" count="94" uniqueCount="81">
  <si>
    <t>Período</t>
  </si>
  <si>
    <t>TURISMO INTERNO</t>
  </si>
  <si>
    <t>Auto</t>
  </si>
  <si>
    <t>Ómnibus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</si>
  <si>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</si>
  <si>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</si>
  <si>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</si>
  <si>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</si>
  <si>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</si>
  <si>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</si>
  <si>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</si>
  <si>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</si>
  <si>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</si>
  <si>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</si>
  <si>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</si>
  <si>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</si>
  <si>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</si>
  <si>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</si>
  <si>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</si>
  <si>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</si>
  <si>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Motivos de viaje</t>
  </si>
  <si>
    <t>Visita a familiares y amigos</t>
  </si>
  <si>
    <t>Ocio</t>
  </si>
  <si>
    <t>Casa de familiares y amigos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</si>
  <si>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</si>
  <si>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</si>
  <si>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</si>
  <si>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</si>
  <si>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</si>
  <si>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</si>
  <si>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</si>
  <si>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</si>
  <si>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</si>
  <si>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</si>
  <si>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</si>
  <si>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</si>
  <si>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</si>
  <si>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</si>
  <si>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</si>
  <si>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</si>
  <si>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</si>
  <si>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</si>
  <si>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</si>
  <si>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</si>
  <si>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</si>
  <si>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</si>
  <si>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</si>
  <si>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% del total de turistas</t>
  </si>
  <si>
    <t>Variables</t>
  </si>
  <si>
    <t>Promedios anuales desde 2017 a 2019</t>
  </si>
  <si>
    <t>GASTO PROMEDIO
DIARIO</t>
  </si>
  <si>
    <t>Evolución de turistas internos</t>
  </si>
  <si>
    <t>Wyndham Worldwide</t>
  </si>
  <si>
    <t>Destinos de cabotaje</t>
  </si>
  <si>
    <t>Aerolíneas</t>
  </si>
  <si>
    <t>Aerolíneas Argentinas</t>
  </si>
  <si>
    <t>CONECTIVIDAD AÉREA</t>
  </si>
  <si>
    <t>CABOTAJE</t>
  </si>
  <si>
    <t>INTERNACIONAL</t>
  </si>
  <si>
    <t>Hoteles</t>
  </si>
  <si>
    <t>Cadenas hoteleras internacionales</t>
  </si>
  <si>
    <t>Cadenas hoteleras nacionales</t>
  </si>
  <si>
    <t>Buenos Aires (AEP)</t>
  </si>
  <si>
    <t>TURISTAS RESIDENTES</t>
  </si>
  <si>
    <t>3°</t>
  </si>
  <si>
    <t>7°</t>
  </si>
  <si>
    <t>16°</t>
  </si>
  <si>
    <t>En millones. Promedio móvil 2 años.</t>
  </si>
  <si>
    <t>Porcentaje de turistas por trimestre. Promedios 2018-2019.</t>
  </si>
  <si>
    <t>Sin cadenas nacionales.</t>
  </si>
  <si>
    <t>(1 establecimiento)</t>
  </si>
  <si>
    <t>PARQUE NACIONAL EL PALMAR</t>
  </si>
  <si>
    <t>PARQUE NACIONAL PREDELTA</t>
  </si>
  <si>
    <t>Aeropuerto Gral. Justo José de Urquiza</t>
  </si>
  <si>
    <t>Sin conectividad internacional.</t>
  </si>
  <si>
    <t>Part. % en 
Total País</t>
  </si>
  <si>
    <t>Part. % en 
Entre Ríos</t>
  </si>
  <si>
    <t>Entre Ríos</t>
  </si>
  <si>
    <t>Total País</t>
  </si>
  <si>
    <t>en $ Jun. 2020</t>
  </si>
  <si>
    <t>PERNOCTACIONES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</si>
</sst>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0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6" fillId="2" borderId="2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3" fontId="0" fillId="0" borderId="0" xfId="0" applyNumberFormat="1" applyFont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1" fillId="5" borderId="0" xfId="1" applyNumberFormat="1" applyFont="1" applyFill="1" applyBorder="1" applyAlignment="1">
      <alignment horizontal="center" vertical="center" wrapText="1" readingOrder="1"/>
    </xf>
    <xf numFmtId="3" fontId="21" fillId="5" borderId="0" xfId="0" applyNumberFormat="1" applyFont="1" applyFill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9" fontId="0" fillId="0" borderId="0" xfId="1" applyFont="1" applyAlignment="1">
      <alignment horizontal="left" vertical="center" wrapText="1"/>
    </xf>
    <xf numFmtId="0" fontId="16" fillId="2" borderId="13" xfId="0" applyFont="1" applyFill="1" applyBorder="1" applyAlignment="1">
      <alignment vertical="center" wrapText="1"/>
    </xf>
    <xf numFmtId="164" fontId="6" fillId="3" borderId="4" xfId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166" fontId="6" fillId="3" borderId="31" xfId="1" applyNumberFormat="1" applyFont="1" applyFill="1" applyBorder="1" applyAlignment="1">
      <alignment horizontal="center" vertic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6" borderId="11" xfId="1" applyNumberFormat="1" applyFont="1" applyFill="1" applyBorder="1" applyAlignment="1">
      <alignment horizontal="center" vertical="center"/>
    </xf>
    <xf numFmtId="166" fontId="6" fillId="6" borderId="11" xfId="1" applyNumberFormat="1" applyFont="1" applyFill="1" applyBorder="1" applyAlignment="1">
      <alignment horizontal="center" vertical="center"/>
    </xf>
    <xf numFmtId="3" fontId="6" fillId="6" borderId="10" xfId="1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3" fontId="6" fillId="3" borderId="39" xfId="1" applyNumberFormat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17" fontId="6" fillId="3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ENTRE RÍOS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877421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2018-2019.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119136</xdr:colOff>
      <xdr:row>110</xdr:row>
      <xdr:rowOff>145368</xdr:rowOff>
    </xdr:from>
    <xdr:to>
      <xdr:col>1</xdr:col>
      <xdr:colOff>742996</xdr:colOff>
      <xdr:row>112</xdr:row>
      <xdr:rowOff>107155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19136" y="45234337"/>
          <a:ext cx="2505048" cy="318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59531</xdr:colOff>
      <xdr:row>81</xdr:row>
      <xdr:rowOff>71438</xdr:rowOff>
    </xdr:from>
    <xdr:to>
      <xdr:col>3</xdr:col>
      <xdr:colOff>571499</xdr:colOff>
      <xdr:row>82</xdr:row>
      <xdr:rowOff>202408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59531" y="18561844"/>
          <a:ext cx="4405312" cy="3452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7</xdr:col>
      <xdr:colOff>976312</xdr:colOff>
      <xdr:row>59</xdr:row>
      <xdr:rowOff>71436</xdr:rowOff>
    </xdr:from>
    <xdr:to>
      <xdr:col>10</xdr:col>
      <xdr:colOff>767240</xdr:colOff>
      <xdr:row>61</xdr:row>
      <xdr:rowOff>71285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8298656" y="13799342"/>
          <a:ext cx="2993709" cy="559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3</xdr:col>
      <xdr:colOff>952501</xdr:colOff>
      <xdr:row>59</xdr:row>
      <xdr:rowOff>71441</xdr:rowOff>
    </xdr:from>
    <xdr:to>
      <xdr:col>7</xdr:col>
      <xdr:colOff>517210</xdr:colOff>
      <xdr:row>61</xdr:row>
      <xdr:rowOff>71290</xdr:rowOff>
    </xdr:to>
    <xdr:sp macro="" textlink="">
      <xdr:nvSpPr>
        <xdr:cNvPr id="19" name="TextBox 22">
          <a:extLst>
            <a:ext uri="{FF2B5EF4-FFF2-40B4-BE49-F238E27FC236}">
              <a16:creationId xmlns:a16="http://schemas.microsoft.com/office/drawing/2014/main" id="{941943F4-C3A0-4A8E-9155-6D0C7229899A}"/>
            </a:ext>
          </a:extLst>
        </xdr:cNvPr>
        <xdr:cNvSpPr txBox="1"/>
      </xdr:nvSpPr>
      <xdr:spPr>
        <a:xfrm>
          <a:off x="4845845" y="13799347"/>
          <a:ext cx="2993709" cy="559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0</xdr:col>
      <xdr:colOff>0</xdr:colOff>
      <xdr:row>97</xdr:row>
      <xdr:rowOff>261936</xdr:rowOff>
    </xdr:from>
    <xdr:to>
      <xdr:col>3</xdr:col>
      <xdr:colOff>154780</xdr:colOff>
      <xdr:row>99</xdr:row>
      <xdr:rowOff>47622</xdr:rowOff>
    </xdr:to>
    <xdr:sp macro="" textlink="">
      <xdr:nvSpPr>
        <xdr:cNvPr id="41" name="TextBox 11">
          <a:extLst>
            <a:ext uri="{FF2B5EF4-FFF2-40B4-BE49-F238E27FC236}">
              <a16:creationId xmlns:a16="http://schemas.microsoft.com/office/drawing/2014/main" id="{E54BFB9F-6590-4EA9-82DF-CDCB222CD3C8}"/>
            </a:ext>
          </a:extLst>
        </xdr:cNvPr>
        <xdr:cNvSpPr txBox="1"/>
      </xdr:nvSpPr>
      <xdr:spPr>
        <a:xfrm>
          <a:off x="0" y="22705217"/>
          <a:ext cx="4321968" cy="309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Administración de Parques Nacionales.</a:t>
          </a:r>
          <a:endParaRPr lang="en-US" sz="1000"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594282</xdr:colOff>
      <xdr:row>32</xdr:row>
      <xdr:rowOff>178005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C821C1-3BBD-4351-9FC2-2E6FAC461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43625"/>
          <a:ext cx="3499407" cy="1999661"/>
        </a:xfrm>
        <a:prstGeom prst="rect">
          <a:avLst/>
        </a:prstGeom>
      </xdr:spPr>
    </xdr:pic>
    <xdr:clientData/>
  </xdr:twoCellAnchor>
  <xdr:twoCellAnchor editAs="oneCell">
    <xdr:from>
      <xdr:col>2</xdr:col>
      <xdr:colOff>607219</xdr:colOff>
      <xdr:row>22</xdr:row>
      <xdr:rowOff>154781</xdr:rowOff>
    </xdr:from>
    <xdr:to>
      <xdr:col>6</xdr:col>
      <xdr:colOff>22996</xdr:colOff>
      <xdr:row>43</xdr:row>
      <xdr:rowOff>60648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55A464-2409-47B7-8B70-92CB3BDC1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12344" y="6096000"/>
          <a:ext cx="3761558" cy="4096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</xdr:col>
      <xdr:colOff>771082</xdr:colOff>
      <xdr:row>46</xdr:row>
      <xdr:rowOff>119047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5717E5-627D-4B5E-964A-9A4F26346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798719"/>
          <a:ext cx="3676207" cy="2024047"/>
        </a:xfrm>
        <a:prstGeom prst="rect">
          <a:avLst/>
        </a:prstGeom>
      </xdr:spPr>
    </xdr:pic>
    <xdr:clientData/>
  </xdr:twoCellAnchor>
  <xdr:twoCellAnchor editAs="oneCell">
    <xdr:from>
      <xdr:col>3</xdr:col>
      <xdr:colOff>607219</xdr:colOff>
      <xdr:row>61</xdr:row>
      <xdr:rowOff>11906</xdr:rowOff>
    </xdr:from>
    <xdr:to>
      <xdr:col>7</xdr:col>
      <xdr:colOff>683723</xdr:colOff>
      <xdr:row>76</xdr:row>
      <xdr:rowOff>188970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F6E679-B73E-49FC-BF84-7C1FF76A5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74407" y="14775656"/>
          <a:ext cx="3505504" cy="3225064"/>
        </a:xfrm>
        <a:prstGeom prst="rect">
          <a:avLst/>
        </a:prstGeom>
      </xdr:spPr>
    </xdr:pic>
    <xdr:clientData/>
  </xdr:twoCellAnchor>
  <xdr:twoCellAnchor editAs="oneCell">
    <xdr:from>
      <xdr:col>7</xdr:col>
      <xdr:colOff>559594</xdr:colOff>
      <xdr:row>61</xdr:row>
      <xdr:rowOff>71438</xdr:rowOff>
    </xdr:from>
    <xdr:to>
      <xdr:col>10</xdr:col>
      <xdr:colOff>923282</xdr:colOff>
      <xdr:row>78</xdr:row>
      <xdr:rowOff>26011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7CB5222-1310-4424-9064-6D440F789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55782" y="14835188"/>
          <a:ext cx="3566469" cy="33835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23812</xdr:rowOff>
    </xdr:from>
    <xdr:to>
      <xdr:col>4</xdr:col>
      <xdr:colOff>893210</xdr:colOff>
      <xdr:row>97</xdr:row>
      <xdr:rowOff>215576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EBC9F2E-9FC6-482A-9B80-832C9932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9550062"/>
          <a:ext cx="6084335" cy="359695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84</xdr:row>
      <xdr:rowOff>23812</xdr:rowOff>
    </xdr:from>
    <xdr:to>
      <xdr:col>10</xdr:col>
      <xdr:colOff>968884</xdr:colOff>
      <xdr:row>98</xdr:row>
      <xdr:rowOff>38990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F5615EA-E76B-4050-AE30-5891A36E5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62688" y="19550062"/>
          <a:ext cx="5505165" cy="3682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2"/>
  <sheetViews>
    <sheetView showGridLines="0" tabSelected="1" zoomScale="90" zoomScaleNormal="90" zoomScaleSheetLayoutView="80" zoomScalePageLayoutView="10" workbookViewId="0">
      <selection activeCell="Q51" sqref="Q51:Q53"/>
    </sheetView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3" width="18.83984375" style="4" customWidth="1"/>
    <col min="4" max="4" width="15.26171875" style="4" customWidth="1"/>
    <col min="5" max="5" width="16" customWidth="1"/>
    <col min="6" max="6" width="14.83984375" customWidth="1"/>
    <col min="7" max="7" width="5.15625" customWidth="1"/>
    <col min="8" max="8" width="15.83984375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5" width="24.83984375" style="3" bestFit="1" customWidth="1"/>
    <col min="16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2"/>
    <col min="27" max="16384" width="11.41796875" style="7"/>
  </cols>
  <sheetData>
    <row r="1" spans="1:26" ht="6" customHeight="1" x14ac:dyDescent="0.55000000000000004">
      <c r="E1" s="4"/>
      <c r="F1" s="4"/>
      <c r="G1" s="4"/>
      <c r="H1" s="4"/>
    </row>
    <row r="2" spans="1:26" x14ac:dyDescent="0.55000000000000004">
      <c r="E2" s="4"/>
      <c r="F2" s="4"/>
      <c r="G2" s="4"/>
      <c r="H2" s="4"/>
    </row>
    <row r="3" spans="1:26" x14ac:dyDescent="0.55000000000000004">
      <c r="E3" s="4"/>
      <c r="F3" s="4"/>
      <c r="G3" s="4"/>
      <c r="H3" s="4"/>
    </row>
    <row r="4" spans="1:26" x14ac:dyDescent="0.55000000000000004">
      <c r="E4" s="4"/>
      <c r="F4" s="4"/>
      <c r="G4" s="4"/>
      <c r="H4" s="4"/>
    </row>
    <row r="5" spans="1:26" x14ac:dyDescent="0.55000000000000004">
      <c r="E5" s="4"/>
      <c r="F5" s="4"/>
      <c r="G5" s="4"/>
      <c r="H5" s="4"/>
    </row>
    <row r="6" spans="1:26" ht="20.399999999999999" x14ac:dyDescent="0.55000000000000004">
      <c r="A6" s="10" t="s">
        <v>8</v>
      </c>
      <c r="E6" s="4"/>
      <c r="F6" s="10"/>
      <c r="G6" s="4"/>
      <c r="H6" s="4"/>
      <c r="X6" s="73"/>
    </row>
    <row r="7" spans="1:26" ht="18" customHeight="1" x14ac:dyDescent="0.55000000000000004">
      <c r="A7" s="4" t="s">
        <v>37</v>
      </c>
      <c r="E7" s="4"/>
      <c r="F7" s="4"/>
      <c r="G7" s="4"/>
      <c r="H7" s="4"/>
      <c r="X7" s="73"/>
    </row>
    <row r="8" spans="1:26" ht="40" customHeight="1" x14ac:dyDescent="0.55000000000000004">
      <c r="A8" s="146" t="s">
        <v>10</v>
      </c>
      <c r="B8" s="146"/>
      <c r="C8" s="146"/>
      <c r="D8" s="147"/>
      <c r="E8" s="104"/>
      <c r="F8" s="40"/>
      <c r="G8" s="129"/>
      <c r="H8" s="129"/>
      <c r="I8" s="129"/>
      <c r="J8" s="129"/>
      <c r="K8" s="129"/>
      <c r="R8" s="72"/>
      <c r="S8" s="72"/>
      <c r="T8" s="72"/>
      <c r="U8" s="73"/>
      <c r="X8" s="7"/>
      <c r="Y8" s="7"/>
      <c r="Z8" s="7"/>
    </row>
    <row r="9" spans="1:26" ht="31.2" x14ac:dyDescent="0.55000000000000004">
      <c r="A9" s="108"/>
      <c r="B9" s="109" t="s">
        <v>9</v>
      </c>
      <c r="C9" s="8" t="s">
        <v>76</v>
      </c>
      <c r="D9" s="8" t="s">
        <v>75</v>
      </c>
      <c r="E9" s="17"/>
      <c r="F9" s="17"/>
      <c r="G9" s="17"/>
      <c r="H9" s="17"/>
      <c r="I9" s="17"/>
      <c r="J9" s="17"/>
      <c r="K9" s="70"/>
      <c r="R9" s="72"/>
      <c r="S9" s="72"/>
      <c r="T9" s="72"/>
      <c r="U9" s="73"/>
      <c r="X9" s="7"/>
      <c r="Y9" s="7"/>
      <c r="Z9" s="7"/>
    </row>
    <row r="10" spans="1:26" s="75" customFormat="1" ht="24" customHeight="1" x14ac:dyDescent="0.55000000000000004">
      <c r="A10" s="9" t="s">
        <v>63</v>
      </c>
      <c r="B10" s="110">
        <f>+B19</f>
        <v>2512557.8357662372</v>
      </c>
      <c r="C10" s="105">
        <f>B10/$B$12</f>
        <v>0.87326163947540747</v>
      </c>
      <c r="D10" s="105">
        <v>5.5313743383607832E-2</v>
      </c>
      <c r="E10" s="19"/>
      <c r="F10" s="18"/>
      <c r="G10" s="20"/>
      <c r="H10" s="19"/>
      <c r="I10" s="20"/>
      <c r="J10" s="20"/>
      <c r="K10" s="71"/>
      <c r="L10" s="74"/>
      <c r="M10" s="74"/>
      <c r="N10" s="74"/>
      <c r="P10" s="74"/>
      <c r="Q10" s="74"/>
      <c r="R10" s="76"/>
      <c r="S10" s="76"/>
      <c r="T10" s="76"/>
      <c r="U10" s="73"/>
      <c r="V10" s="76"/>
      <c r="W10" s="76"/>
    </row>
    <row r="11" spans="1:26" ht="24" customHeight="1" x14ac:dyDescent="0.55000000000000004">
      <c r="A11" s="12" t="s">
        <v>11</v>
      </c>
      <c r="B11" s="111">
        <f>+B55</f>
        <v>364652.98191676615</v>
      </c>
      <c r="C11" s="106">
        <f>B11/$B$12</f>
        <v>0.12673836052459253</v>
      </c>
      <c r="D11" s="106">
        <v>5.0897329219553242E-2</v>
      </c>
      <c r="E11" s="19"/>
      <c r="F11" s="18"/>
      <c r="G11" s="20"/>
      <c r="H11" s="19"/>
      <c r="I11" s="20"/>
      <c r="J11" s="20"/>
      <c r="K11" s="71"/>
      <c r="R11" s="72"/>
      <c r="S11" s="72"/>
      <c r="T11" s="72"/>
      <c r="U11" s="73"/>
      <c r="X11" s="7"/>
      <c r="Y11" s="7"/>
      <c r="Z11" s="7"/>
    </row>
    <row r="12" spans="1:26" ht="24" customHeight="1" x14ac:dyDescent="0.55000000000000004">
      <c r="A12" s="13" t="s">
        <v>12</v>
      </c>
      <c r="B12" s="112">
        <f>SUM(B10:B11)</f>
        <v>2877210.8176830034</v>
      </c>
      <c r="C12" s="107">
        <f>B12/$B$12</f>
        <v>1</v>
      </c>
      <c r="D12" s="107">
        <v>5.4712062831011286E-2</v>
      </c>
      <c r="E12" s="19"/>
      <c r="F12" s="18"/>
      <c r="G12" s="20"/>
      <c r="H12" s="19"/>
      <c r="I12" s="20"/>
      <c r="J12" s="20"/>
      <c r="K12" s="71"/>
      <c r="R12" s="72"/>
      <c r="S12" s="72"/>
      <c r="T12" s="72"/>
      <c r="U12" s="73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4" t="s">
        <v>1</v>
      </c>
      <c r="B14" s="80"/>
      <c r="C14" s="80"/>
      <c r="D14" s="80"/>
      <c r="E14" s="80"/>
      <c r="F14" s="80"/>
      <c r="G14" s="80"/>
      <c r="H14" s="80"/>
      <c r="I14" s="81"/>
      <c r="J14" s="81"/>
      <c r="K14" s="81"/>
      <c r="R14" s="72"/>
      <c r="S14" s="72"/>
      <c r="T14" s="72"/>
      <c r="U14" s="73"/>
      <c r="X14" s="7"/>
      <c r="Y14" s="7"/>
      <c r="Z14" s="7"/>
    </row>
    <row r="15" spans="1:26" ht="18.3" x14ac:dyDescent="0.7">
      <c r="A15" s="6" t="s">
        <v>16</v>
      </c>
      <c r="B15" s="2"/>
      <c r="C15" s="2"/>
      <c r="D15" s="2"/>
      <c r="E15" s="2"/>
      <c r="F15" s="4"/>
      <c r="G15" s="4"/>
      <c r="H15" s="34" t="s">
        <v>18</v>
      </c>
      <c r="I15" s="3"/>
      <c r="J15" s="3"/>
      <c r="K15" s="3"/>
      <c r="R15" s="72"/>
      <c r="S15" s="72"/>
      <c r="T15" s="72"/>
      <c r="U15" s="73"/>
      <c r="X15" s="7"/>
      <c r="Y15" s="7"/>
      <c r="Z15" s="7"/>
    </row>
    <row r="16" spans="1:26" ht="15.6" x14ac:dyDescent="0.6">
      <c r="A16" s="4" t="s">
        <v>37</v>
      </c>
      <c r="B16" s="2"/>
      <c r="C16" s="2"/>
      <c r="D16" s="2"/>
      <c r="E16" s="58"/>
      <c r="F16" s="4"/>
      <c r="G16" s="4"/>
      <c r="H16" s="4" t="s">
        <v>37</v>
      </c>
      <c r="I16" s="3"/>
      <c r="J16" s="3"/>
      <c r="K16" s="3"/>
      <c r="R16" s="72"/>
      <c r="S16" s="72"/>
      <c r="T16" s="72"/>
      <c r="U16" s="73"/>
      <c r="X16" s="7"/>
      <c r="Y16" s="7"/>
      <c r="Z16" s="7"/>
    </row>
    <row r="17" spans="1:26" ht="43.2" x14ac:dyDescent="0.55000000000000004">
      <c r="A17" s="142" t="s">
        <v>37</v>
      </c>
      <c r="B17" s="102" t="s">
        <v>13</v>
      </c>
      <c r="C17" s="102" t="s">
        <v>80</v>
      </c>
      <c r="D17" s="102" t="s">
        <v>14</v>
      </c>
      <c r="E17" s="102" t="s">
        <v>19</v>
      </c>
      <c r="F17" s="102" t="s">
        <v>50</v>
      </c>
      <c r="G17" s="4"/>
      <c r="H17" s="132" t="s">
        <v>48</v>
      </c>
      <c r="I17" s="133"/>
      <c r="J17" s="142" t="s">
        <v>47</v>
      </c>
      <c r="K17" s="3"/>
      <c r="R17" s="72"/>
      <c r="S17" s="72"/>
      <c r="T17" s="72"/>
      <c r="U17" s="73"/>
      <c r="X17" s="7"/>
      <c r="Y17" s="7"/>
      <c r="Z17" s="7"/>
    </row>
    <row r="18" spans="1:26" x14ac:dyDescent="0.55000000000000004">
      <c r="A18" s="143"/>
      <c r="B18" s="103" t="s">
        <v>9</v>
      </c>
      <c r="C18" s="103" t="s">
        <v>15</v>
      </c>
      <c r="D18" s="103" t="s">
        <v>15</v>
      </c>
      <c r="E18" s="103" t="s">
        <v>79</v>
      </c>
      <c r="F18" s="103" t="s">
        <v>79</v>
      </c>
      <c r="G18" s="4"/>
      <c r="H18" s="134"/>
      <c r="I18" s="135"/>
      <c r="J18" s="145"/>
      <c r="K18" s="1"/>
      <c r="R18" s="72"/>
      <c r="S18" s="72"/>
      <c r="T18" s="72"/>
      <c r="U18" s="73"/>
      <c r="X18" s="7"/>
      <c r="Y18" s="7"/>
      <c r="Z18" s="7"/>
    </row>
    <row r="19" spans="1:26" ht="22.5" customHeight="1" x14ac:dyDescent="0.55000000000000004">
      <c r="A19" s="113" t="s">
        <v>77</v>
      </c>
      <c r="B19" s="113">
        <v>2512557.8357662372</v>
      </c>
      <c r="C19" s="113">
        <v>10751450.288038611</v>
      </c>
      <c r="D19" s="114">
        <f>+C19/B19</f>
        <v>4.2790856930701526</v>
      </c>
      <c r="E19" s="113">
        <v>5477.6934926370077</v>
      </c>
      <c r="F19" s="115">
        <v>1280.1083889270935</v>
      </c>
      <c r="G19" s="4"/>
      <c r="H19" s="49" t="s">
        <v>20</v>
      </c>
      <c r="I19" s="50"/>
      <c r="J19" s="50"/>
      <c r="K19" s="1"/>
      <c r="R19" s="72"/>
      <c r="S19" s="72"/>
      <c r="T19" s="72"/>
      <c r="U19" s="73"/>
      <c r="X19" s="7"/>
      <c r="Y19" s="7"/>
      <c r="Z19" s="7"/>
    </row>
    <row r="20" spans="1:26" ht="22.5" customHeight="1" x14ac:dyDescent="0.55000000000000004">
      <c r="A20" s="116" t="s">
        <v>78</v>
      </c>
      <c r="B20" s="116">
        <v>45423753.339948982</v>
      </c>
      <c r="C20" s="116">
        <v>233381306.13283062</v>
      </c>
      <c r="D20" s="117">
        <v>5.1378692638236476</v>
      </c>
      <c r="E20" s="116">
        <v>7468.5947263707558</v>
      </c>
      <c r="F20" s="118">
        <v>1453.6365841299282</v>
      </c>
      <c r="G20" s="4"/>
      <c r="H20" s="51" t="s">
        <v>22</v>
      </c>
      <c r="I20" s="52"/>
      <c r="J20" s="53">
        <v>0.5</v>
      </c>
      <c r="K20" s="1"/>
      <c r="R20" s="72"/>
      <c r="S20" s="72"/>
      <c r="T20" s="72"/>
      <c r="U20" s="73"/>
      <c r="X20" s="7"/>
      <c r="Y20" s="7"/>
      <c r="Z20" s="7"/>
    </row>
    <row r="21" spans="1:26" s="77" customFormat="1" ht="15.6" x14ac:dyDescent="0.55000000000000004">
      <c r="A21"/>
      <c r="B21"/>
      <c r="C21"/>
      <c r="D21"/>
      <c r="E21"/>
      <c r="F21"/>
      <c r="G21"/>
      <c r="H21" s="51" t="s">
        <v>21</v>
      </c>
      <c r="I21" s="52"/>
      <c r="J21" s="53">
        <v>0.46</v>
      </c>
      <c r="K21"/>
    </row>
    <row r="22" spans="1:26" ht="18.3" x14ac:dyDescent="0.55000000000000004">
      <c r="A22" s="6" t="s">
        <v>51</v>
      </c>
      <c r="E22" s="4"/>
      <c r="F22" s="4"/>
      <c r="G22" s="4"/>
      <c r="H22" s="49" t="s">
        <v>4</v>
      </c>
      <c r="I22" s="52"/>
      <c r="J22" s="54"/>
      <c r="K22" s="1"/>
      <c r="R22" s="72"/>
      <c r="S22" s="72"/>
      <c r="T22" s="72"/>
      <c r="U22" s="73"/>
      <c r="X22" s="7"/>
      <c r="Y22" s="7"/>
      <c r="Z22" s="7"/>
    </row>
    <row r="23" spans="1:26" ht="15.6" x14ac:dyDescent="0.55000000000000004">
      <c r="A23" s="4" t="s">
        <v>67</v>
      </c>
      <c r="E23" s="4"/>
      <c r="F23" s="4"/>
      <c r="G23" s="4"/>
      <c r="H23" s="51" t="s">
        <v>23</v>
      </c>
      <c r="I23" s="52"/>
      <c r="J23" s="53">
        <v>0.48</v>
      </c>
      <c r="X23" s="73"/>
    </row>
    <row r="24" spans="1:26" ht="15.6" x14ac:dyDescent="0.55000000000000004">
      <c r="E24" s="4"/>
      <c r="F24" s="4"/>
      <c r="G24" s="4"/>
      <c r="H24" s="51" t="s">
        <v>59</v>
      </c>
      <c r="I24" s="52"/>
      <c r="J24" s="53">
        <v>0.26</v>
      </c>
      <c r="X24" s="73"/>
    </row>
    <row r="25" spans="1:26" ht="15.6" x14ac:dyDescent="0.55000000000000004">
      <c r="E25" s="4"/>
      <c r="F25" s="4"/>
      <c r="G25" s="4"/>
      <c r="H25" s="51" t="s">
        <v>5</v>
      </c>
      <c r="I25" s="52"/>
      <c r="J25" s="53">
        <v>0.11</v>
      </c>
      <c r="X25" s="73"/>
    </row>
    <row r="26" spans="1:26" ht="15.6" x14ac:dyDescent="0.55000000000000004">
      <c r="E26" s="4"/>
      <c r="F26" s="4"/>
      <c r="G26" s="4"/>
      <c r="H26" s="51" t="s">
        <v>24</v>
      </c>
      <c r="I26" s="52"/>
      <c r="J26" s="53">
        <v>0.1</v>
      </c>
      <c r="X26" s="73"/>
    </row>
    <row r="27" spans="1:26" ht="15.6" x14ac:dyDescent="0.55000000000000004">
      <c r="E27" s="4"/>
      <c r="F27" s="4"/>
      <c r="G27" s="4"/>
      <c r="H27" s="49" t="s">
        <v>25</v>
      </c>
      <c r="I27" s="52"/>
      <c r="J27" s="54"/>
      <c r="X27" s="73"/>
    </row>
    <row r="28" spans="1:26" ht="15.6" x14ac:dyDescent="0.55000000000000004">
      <c r="E28" s="4"/>
      <c r="F28" s="4"/>
      <c r="G28" s="4"/>
      <c r="H28" s="51" t="s">
        <v>2</v>
      </c>
      <c r="I28" s="52"/>
      <c r="J28" s="53">
        <v>0.79</v>
      </c>
      <c r="X28" s="73"/>
    </row>
    <row r="29" spans="1:26" ht="15.6" x14ac:dyDescent="0.55000000000000004">
      <c r="E29" s="4"/>
      <c r="F29" s="4"/>
      <c r="G29" s="4"/>
      <c r="H29" s="51" t="s">
        <v>3</v>
      </c>
      <c r="I29" s="52"/>
      <c r="J29" s="53">
        <v>0.2</v>
      </c>
      <c r="X29" s="73"/>
    </row>
    <row r="30" spans="1:26" ht="15.6" x14ac:dyDescent="0.55000000000000004">
      <c r="E30" s="4"/>
      <c r="F30" s="4"/>
      <c r="G30" s="4"/>
      <c r="H30" s="49" t="s">
        <v>6</v>
      </c>
      <c r="I30" s="52"/>
      <c r="J30" s="54"/>
      <c r="X30" s="73"/>
    </row>
    <row r="31" spans="1:26" ht="15.6" x14ac:dyDescent="0.55000000000000004">
      <c r="E31" s="4"/>
      <c r="F31" s="4"/>
      <c r="G31" s="4"/>
      <c r="H31" s="51" t="s">
        <v>26</v>
      </c>
      <c r="I31" s="52"/>
      <c r="J31" s="55">
        <v>0.17935644818751245</v>
      </c>
      <c r="X31" s="73"/>
    </row>
    <row r="32" spans="1:26" ht="15.6" x14ac:dyDescent="0.6">
      <c r="B32" s="58"/>
      <c r="E32" s="4"/>
      <c r="F32" s="4"/>
      <c r="G32" s="4"/>
      <c r="H32" s="51" t="s">
        <v>27</v>
      </c>
      <c r="I32" s="52"/>
      <c r="J32" s="55">
        <v>0.22641848430593861</v>
      </c>
      <c r="X32" s="73"/>
    </row>
    <row r="33" spans="1:26" ht="15.6" x14ac:dyDescent="0.55000000000000004">
      <c r="E33" s="4"/>
      <c r="F33" s="4"/>
      <c r="G33" s="4"/>
      <c r="H33" s="51" t="s">
        <v>28</v>
      </c>
      <c r="I33" s="56"/>
      <c r="J33" s="55">
        <v>0.19299340850603811</v>
      </c>
      <c r="X33" s="73"/>
    </row>
    <row r="34" spans="1:26" ht="15.6" x14ac:dyDescent="0.55000000000000004">
      <c r="B34"/>
      <c r="C34"/>
      <c r="E34" s="4"/>
      <c r="F34" s="4"/>
      <c r="G34" s="4"/>
      <c r="H34" s="51" t="s">
        <v>29</v>
      </c>
      <c r="I34" s="56"/>
      <c r="J34" s="55">
        <v>0.21681513049738785</v>
      </c>
      <c r="X34" s="73"/>
    </row>
    <row r="35" spans="1:26" ht="18.3" x14ac:dyDescent="0.55000000000000004">
      <c r="A35" s="6" t="s">
        <v>17</v>
      </c>
      <c r="B35"/>
      <c r="C35"/>
      <c r="E35" s="4"/>
      <c r="F35" s="4"/>
      <c r="G35" s="4"/>
      <c r="H35" s="51" t="s">
        <v>7</v>
      </c>
      <c r="I35" s="57"/>
      <c r="J35" s="55">
        <v>0.18441652850312346</v>
      </c>
      <c r="X35" s="73"/>
    </row>
    <row r="36" spans="1:26" x14ac:dyDescent="0.55000000000000004">
      <c r="A36" s="4" t="s">
        <v>68</v>
      </c>
      <c r="B36"/>
      <c r="C36"/>
      <c r="E36" s="4"/>
      <c r="F36" s="4"/>
      <c r="G36" s="4"/>
      <c r="H36" s="7"/>
      <c r="I36" s="7"/>
      <c r="J36" s="7"/>
      <c r="X36" s="73"/>
    </row>
    <row r="37" spans="1:26" x14ac:dyDescent="0.55000000000000004">
      <c r="A37"/>
      <c r="B37"/>
      <c r="C37"/>
      <c r="E37" s="4"/>
      <c r="F37" s="4"/>
      <c r="G37" s="4"/>
      <c r="X37" s="73"/>
    </row>
    <row r="38" spans="1:26" x14ac:dyDescent="0.55000000000000004">
      <c r="A38"/>
      <c r="B38"/>
      <c r="C38"/>
      <c r="E38" s="4"/>
      <c r="F38" s="4"/>
      <c r="G38" s="4"/>
      <c r="H38" s="4"/>
      <c r="K38" s="7"/>
      <c r="X38" s="73"/>
    </row>
    <row r="39" spans="1:26" ht="15" customHeight="1" x14ac:dyDescent="0.55000000000000004">
      <c r="A39"/>
      <c r="B39"/>
      <c r="C39"/>
      <c r="E39" s="4"/>
      <c r="F39" s="4"/>
      <c r="G39" s="4"/>
      <c r="H39" s="6" t="s">
        <v>35</v>
      </c>
      <c r="K39" s="7"/>
      <c r="X39" s="73"/>
    </row>
    <row r="40" spans="1:26" ht="15" customHeight="1" x14ac:dyDescent="0.55000000000000004">
      <c r="E40" s="4"/>
      <c r="F40" s="4"/>
      <c r="G40" s="4"/>
      <c r="H40" s="4" t="s">
        <v>49</v>
      </c>
      <c r="K40" s="7"/>
      <c r="X40" s="73"/>
    </row>
    <row r="41" spans="1:26" s="30" customFormat="1" x14ac:dyDescent="0.55000000000000004">
      <c r="A41" s="4"/>
      <c r="B41" s="4"/>
      <c r="C41" s="4"/>
      <c r="G41" s="4"/>
      <c r="H41" s="136" t="s">
        <v>36</v>
      </c>
      <c r="I41" s="137"/>
      <c r="J41" s="37" t="s">
        <v>31</v>
      </c>
      <c r="K41" s="144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/>
      <c r="B42" s="4"/>
      <c r="C42" s="4"/>
      <c r="G42" s="4"/>
      <c r="H42" s="138" t="s">
        <v>33</v>
      </c>
      <c r="I42" s="139"/>
      <c r="J42" s="60" t="s">
        <v>64</v>
      </c>
      <c r="K42" s="144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4"/>
      <c r="B43" s="4"/>
      <c r="C43" s="4"/>
      <c r="G43" s="4"/>
      <c r="H43" s="140" t="s">
        <v>34</v>
      </c>
      <c r="I43" s="141"/>
      <c r="J43" s="61" t="s">
        <v>65</v>
      </c>
      <c r="K43" s="144"/>
    </row>
    <row r="44" spans="1:26" s="27" customFormat="1" ht="15" customHeight="1" x14ac:dyDescent="0.55000000000000004">
      <c r="A44" s="4"/>
      <c r="B44" s="4"/>
      <c r="C44" s="4"/>
      <c r="G44" s="4"/>
      <c r="H44" s="140" t="s">
        <v>32</v>
      </c>
      <c r="I44" s="141"/>
      <c r="J44" s="61" t="s">
        <v>66</v>
      </c>
      <c r="K44" s="25"/>
    </row>
    <row r="45" spans="1:26" s="27" customFormat="1" x14ac:dyDescent="0.55000000000000004">
      <c r="C45" s="4"/>
      <c r="G45" s="4"/>
      <c r="K45" s="25"/>
    </row>
    <row r="46" spans="1:26" s="27" customFormat="1" ht="15" customHeight="1" x14ac:dyDescent="0.55000000000000004">
      <c r="C46" s="4"/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4" t="s">
        <v>30</v>
      </c>
      <c r="B50" s="66"/>
      <c r="C50" s="79"/>
      <c r="D50" s="66"/>
      <c r="E50" s="66"/>
      <c r="F50" s="66"/>
      <c r="G50" s="66"/>
      <c r="H50" s="66"/>
      <c r="I50" s="66"/>
      <c r="J50" s="66"/>
      <c r="K50" s="79"/>
    </row>
    <row r="51" spans="1:11" s="27" customFormat="1" ht="15" customHeight="1" x14ac:dyDescent="0.55000000000000004">
      <c r="A51" s="6" t="s">
        <v>16</v>
      </c>
      <c r="C51" s="33"/>
      <c r="K51" s="33"/>
    </row>
    <row r="52" spans="1:11" s="27" customFormat="1" ht="15" customHeight="1" x14ac:dyDescent="0.55000000000000004">
      <c r="A52" s="4" t="s">
        <v>37</v>
      </c>
      <c r="C52" s="33"/>
      <c r="K52" s="33"/>
    </row>
    <row r="53" spans="1:11" s="27" customFormat="1" ht="35.25" customHeight="1" x14ac:dyDescent="0.55000000000000004">
      <c r="A53" s="130" t="s">
        <v>0</v>
      </c>
      <c r="B53" s="148" t="s">
        <v>11</v>
      </c>
      <c r="C53" s="149"/>
      <c r="D53"/>
      <c r="E53"/>
      <c r="F53"/>
      <c r="K53" s="33"/>
    </row>
    <row r="54" spans="1:11" s="27" customFormat="1" ht="21.75" customHeight="1" x14ac:dyDescent="0.55000000000000004">
      <c r="A54" s="131"/>
      <c r="B54" s="119" t="s">
        <v>77</v>
      </c>
      <c r="C54" s="120" t="s">
        <v>78</v>
      </c>
      <c r="D54"/>
      <c r="E54"/>
      <c r="F54"/>
      <c r="K54" s="33"/>
    </row>
    <row r="55" spans="1:11" s="27" customFormat="1" ht="31.5" customHeight="1" x14ac:dyDescent="0.55000000000000004">
      <c r="A55" s="35" t="s">
        <v>37</v>
      </c>
      <c r="B55" s="121">
        <v>364652.98191676615</v>
      </c>
      <c r="C55" s="39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4" t="s">
        <v>43</v>
      </c>
      <c r="B57" s="65"/>
      <c r="C57" s="65"/>
      <c r="D57" s="66"/>
      <c r="E57" s="67"/>
      <c r="F57" s="66"/>
      <c r="G57" s="68"/>
      <c r="H57" s="69"/>
      <c r="I57" s="66"/>
      <c r="J57" s="66"/>
      <c r="K57" s="66"/>
    </row>
    <row r="58" spans="1:11" s="27" customFormat="1" ht="21.75" customHeight="1" thickBot="1" x14ac:dyDescent="0.6">
      <c r="A58" s="62" t="s">
        <v>45</v>
      </c>
      <c r="B58" s="63">
        <v>1434</v>
      </c>
      <c r="C58" s="32"/>
      <c r="G58" s="44"/>
    </row>
    <row r="59" spans="1:11" s="27" customFormat="1" ht="21.75" customHeight="1" x14ac:dyDescent="0.55000000000000004">
      <c r="A59" s="46" t="s">
        <v>46</v>
      </c>
      <c r="B59" s="47">
        <v>40654</v>
      </c>
      <c r="C59" s="43"/>
      <c r="G59" s="30"/>
    </row>
    <row r="60" spans="1:11" s="27" customFormat="1" ht="16.5" customHeight="1" x14ac:dyDescent="0.55000000000000004">
      <c r="A60" s="48"/>
      <c r="B60" s="45"/>
      <c r="C60" s="32"/>
    </row>
    <row r="61" spans="1:11" s="27" customFormat="1" ht="27" customHeight="1" x14ac:dyDescent="0.55000000000000004">
      <c r="A61" s="100" t="s">
        <v>61</v>
      </c>
      <c r="B61" s="38" t="s">
        <v>44</v>
      </c>
      <c r="C61" s="99"/>
      <c r="D61"/>
      <c r="E61"/>
      <c r="F61"/>
      <c r="H61" s="41"/>
      <c r="I61" s="42"/>
    </row>
    <row r="62" spans="1:11" s="27" customFormat="1" x14ac:dyDescent="0.55000000000000004">
      <c r="A62" s="23" t="s">
        <v>69</v>
      </c>
      <c r="B62" s="11"/>
      <c r="D62" s="23"/>
      <c r="E62" s="11"/>
      <c r="F62" s="11"/>
      <c r="H62" s="41"/>
      <c r="I62" s="42"/>
    </row>
    <row r="63" spans="1:11" s="27" customFormat="1" x14ac:dyDescent="0.55000000000000004">
      <c r="A63" s="23"/>
      <c r="B63" s="11"/>
      <c r="D63" s="23"/>
      <c r="E63" s="11"/>
      <c r="F63" s="11"/>
      <c r="H63" s="41"/>
      <c r="I63" s="42"/>
    </row>
    <row r="64" spans="1:11" s="27" customFormat="1" x14ac:dyDescent="0.55000000000000004">
      <c r="A64" s="23"/>
      <c r="B64" s="11"/>
      <c r="D64" s="23"/>
      <c r="E64" s="11"/>
      <c r="F64" s="11"/>
      <c r="H64" s="41"/>
      <c r="I64" s="42"/>
    </row>
    <row r="65" spans="1:9" s="27" customFormat="1" x14ac:dyDescent="0.55000000000000004">
      <c r="A65" s="23"/>
      <c r="B65" s="11"/>
      <c r="D65" s="23"/>
      <c r="E65" s="11"/>
      <c r="F65" s="11"/>
      <c r="H65" s="41"/>
      <c r="I65" s="42"/>
    </row>
    <row r="66" spans="1:9" s="27" customFormat="1" x14ac:dyDescent="0.55000000000000004">
      <c r="A66" s="23"/>
      <c r="B66" s="11"/>
      <c r="D66" s="23"/>
      <c r="E66" s="11"/>
      <c r="F66" s="11"/>
      <c r="G66" s="41"/>
      <c r="H66" s="42"/>
    </row>
    <row r="67" spans="1:9" s="27" customFormat="1" x14ac:dyDescent="0.55000000000000004">
      <c r="A67" s="23"/>
      <c r="B67" s="11"/>
      <c r="D67" s="23"/>
      <c r="E67" s="11"/>
      <c r="F67" s="11"/>
      <c r="G67" s="30"/>
    </row>
    <row r="68" spans="1:9" s="27" customFormat="1" x14ac:dyDescent="0.55000000000000004">
      <c r="A68" s="23"/>
      <c r="B68" s="11"/>
      <c r="D68" s="23"/>
      <c r="E68" s="11"/>
      <c r="F68" s="11"/>
    </row>
    <row r="69" spans="1:9" s="27" customFormat="1" x14ac:dyDescent="0.55000000000000004">
      <c r="A69" s="23"/>
      <c r="B69" s="11"/>
      <c r="D69" s="23"/>
      <c r="E69" s="11"/>
      <c r="F69" s="11"/>
    </row>
    <row r="70" spans="1:9" s="27" customFormat="1" x14ac:dyDescent="0.55000000000000004">
      <c r="A70" s="23"/>
      <c r="B70" s="11"/>
      <c r="D70" s="23"/>
      <c r="E70" s="11"/>
      <c r="F70" s="11"/>
    </row>
    <row r="71" spans="1:9" s="27" customFormat="1" x14ac:dyDescent="0.55000000000000004">
      <c r="A71" s="23"/>
      <c r="B71" s="11"/>
      <c r="D71" s="23"/>
      <c r="E71" s="11"/>
      <c r="F71" s="11"/>
    </row>
    <row r="72" spans="1:9" s="27" customFormat="1" ht="28.8" x14ac:dyDescent="0.55000000000000004">
      <c r="A72" s="98" t="s">
        <v>60</v>
      </c>
      <c r="B72" s="97" t="s">
        <v>44</v>
      </c>
      <c r="C72" s="99" t="s">
        <v>70</v>
      </c>
      <c r="D72" s="23"/>
      <c r="E72" s="11"/>
      <c r="F72" s="11"/>
    </row>
    <row r="73" spans="1:9" s="27" customFormat="1" x14ac:dyDescent="0.55000000000000004">
      <c r="A73" s="23" t="s">
        <v>52</v>
      </c>
      <c r="B73" s="11">
        <v>264</v>
      </c>
      <c r="D73" s="23"/>
      <c r="E73" s="11"/>
      <c r="F73" s="11"/>
    </row>
    <row r="74" spans="1:9" s="27" customFormat="1" x14ac:dyDescent="0.55000000000000004">
      <c r="A74" s="23"/>
      <c r="B74" s="11"/>
      <c r="D74" s="23"/>
      <c r="E74" s="11"/>
      <c r="F74" s="11"/>
    </row>
    <row r="75" spans="1:9" s="27" customFormat="1" x14ac:dyDescent="0.55000000000000004">
      <c r="A75" s="23"/>
      <c r="B75" s="11"/>
      <c r="D75" s="23"/>
      <c r="E75" s="11"/>
      <c r="F75" s="11"/>
    </row>
    <row r="76" spans="1:9" s="27" customFormat="1" x14ac:dyDescent="0.55000000000000004">
      <c r="A76" s="23"/>
      <c r="B76" s="11"/>
    </row>
    <row r="77" spans="1:9" s="27" customFormat="1" x14ac:dyDescent="0.55000000000000004">
      <c r="A77" s="23"/>
      <c r="B77" s="11"/>
    </row>
    <row r="78" spans="1:9" s="27" customFormat="1" x14ac:dyDescent="0.55000000000000004">
      <c r="A78" s="23"/>
      <c r="B78" s="11"/>
    </row>
    <row r="79" spans="1:9" s="27" customFormat="1" x14ac:dyDescent="0.55000000000000004">
      <c r="A79" s="23"/>
      <c r="B79" s="11"/>
    </row>
    <row r="80" spans="1:9" s="27" customFormat="1" x14ac:dyDescent="0.55000000000000004">
      <c r="A80" s="23"/>
      <c r="B80" s="11"/>
    </row>
    <row r="81" spans="1:11" s="27" customFormat="1" ht="17.25" customHeight="1" x14ac:dyDescent="0.55000000000000004">
      <c r="A81" s="23"/>
      <c r="B81" s="11"/>
    </row>
    <row r="82" spans="1:11" s="27" customFormat="1" ht="17.25" customHeight="1" x14ac:dyDescent="0.55000000000000004">
      <c r="A82" s="23"/>
      <c r="B82" s="11"/>
    </row>
    <row r="83" spans="1:11" s="27" customFormat="1" ht="21" customHeight="1" x14ac:dyDescent="0.55000000000000004"/>
    <row r="84" spans="1:11" s="27" customFormat="1" ht="21" customHeight="1" x14ac:dyDescent="0.55000000000000004">
      <c r="A84" s="64" t="s">
        <v>71</v>
      </c>
      <c r="B84" s="65"/>
      <c r="C84" s="79"/>
      <c r="D84" s="66"/>
      <c r="E84" s="66"/>
      <c r="F84" s="64" t="s">
        <v>72</v>
      </c>
      <c r="G84" s="68"/>
      <c r="H84" s="64"/>
      <c r="I84" s="65"/>
      <c r="J84" s="79"/>
      <c r="K84" s="66"/>
    </row>
    <row r="85" spans="1:11" s="27" customFormat="1" ht="21" customHeight="1" x14ac:dyDescent="0.55000000000000004"/>
    <row r="86" spans="1:11" s="27" customFormat="1" ht="21" customHeight="1" x14ac:dyDescent="0.55000000000000004"/>
    <row r="87" spans="1:11" s="27" customFormat="1" ht="21" customHeight="1" x14ac:dyDescent="0.55000000000000004"/>
    <row r="88" spans="1:11" s="27" customFormat="1" ht="21" customHeight="1" x14ac:dyDescent="0.55000000000000004"/>
    <row r="89" spans="1:11" s="27" customFormat="1" ht="21" customHeight="1" x14ac:dyDescent="0.55000000000000004"/>
    <row r="90" spans="1:11" s="27" customFormat="1" ht="21" customHeight="1" x14ac:dyDescent="0.55000000000000004"/>
    <row r="91" spans="1:11" s="27" customFormat="1" ht="21" customHeight="1" x14ac:dyDescent="0.55000000000000004"/>
    <row r="92" spans="1:11" s="27" customFormat="1" ht="21" customHeight="1" x14ac:dyDescent="0.55000000000000004"/>
    <row r="93" spans="1:11" s="27" customFormat="1" ht="21" customHeight="1" x14ac:dyDescent="0.55000000000000004"/>
    <row r="94" spans="1:11" s="27" customFormat="1" ht="21" customHeight="1" x14ac:dyDescent="0.55000000000000004"/>
    <row r="95" spans="1:11" s="27" customFormat="1" ht="21" customHeight="1" x14ac:dyDescent="0.55000000000000004"/>
    <row r="96" spans="1:11" s="27" customFormat="1" ht="21" customHeight="1" x14ac:dyDescent="0.55000000000000004"/>
    <row r="97" spans="1:16" s="27" customFormat="1" ht="21" customHeight="1" x14ac:dyDescent="0.55000000000000004"/>
    <row r="98" spans="1:16" s="27" customFormat="1" ht="21" customHeight="1" x14ac:dyDescent="0.55000000000000004"/>
    <row r="99" spans="1:16" s="27" customFormat="1" ht="21" customHeight="1" x14ac:dyDescent="0.55000000000000004"/>
    <row r="100" spans="1:16" s="27" customFormat="1" ht="33" customHeight="1" x14ac:dyDescent="0.55000000000000004">
      <c r="A100" s="64" t="s">
        <v>56</v>
      </c>
      <c r="B100" s="65"/>
      <c r="C100" s="79"/>
      <c r="D100" s="66"/>
      <c r="E100" s="66"/>
      <c r="F100" s="66"/>
      <c r="G100" s="68"/>
      <c r="H100" s="64"/>
      <c r="I100" s="65"/>
      <c r="J100" s="79"/>
      <c r="K100" s="66"/>
      <c r="L100" s="30"/>
      <c r="M100" s="30"/>
    </row>
    <row r="101" spans="1:16" s="27" customFormat="1" ht="13.5" customHeight="1" x14ac:dyDescent="0.55000000000000004">
      <c r="A101" s="83"/>
      <c r="B101" s="32"/>
      <c r="C101" s="33"/>
      <c r="G101" s="30"/>
      <c r="H101" s="83"/>
      <c r="I101" s="32"/>
      <c r="J101" s="33"/>
      <c r="L101" s="30"/>
      <c r="M101" s="30"/>
    </row>
    <row r="102" spans="1:16" s="86" customFormat="1" ht="22.5" customHeight="1" x14ac:dyDescent="0.55000000000000004">
      <c r="A102" s="87" t="s">
        <v>57</v>
      </c>
      <c r="H102" s="59"/>
      <c r="I102" s="88"/>
      <c r="J102" s="89"/>
    </row>
    <row r="103" spans="1:16" s="27" customFormat="1" ht="28.8" x14ac:dyDescent="0.55000000000000004">
      <c r="A103" s="82" t="s">
        <v>38</v>
      </c>
      <c r="B103" s="82" t="s">
        <v>39</v>
      </c>
      <c r="C103" s="82" t="s">
        <v>41</v>
      </c>
      <c r="D103" s="82" t="s">
        <v>40</v>
      </c>
      <c r="E103" s="82" t="s">
        <v>42</v>
      </c>
      <c r="F103"/>
      <c r="G103" s="30"/>
      <c r="I103" s="32"/>
      <c r="J103" s="33"/>
    </row>
    <row r="104" spans="1:16" s="27" customFormat="1" ht="26.25" customHeight="1" x14ac:dyDescent="0.55000000000000004">
      <c r="A104" s="35" t="s">
        <v>73</v>
      </c>
      <c r="B104" s="39">
        <v>29200.5</v>
      </c>
      <c r="C104" s="36">
        <v>-0.18</v>
      </c>
      <c r="D104" s="39">
        <v>39982</v>
      </c>
      <c r="E104" s="101">
        <v>-0.21</v>
      </c>
      <c r="F104"/>
      <c r="G104" s="30"/>
      <c r="I104" s="32"/>
      <c r="N104" s="94"/>
      <c r="O104" s="91"/>
      <c r="P104" s="91" t="e">
        <f>+N104+N105+#REF!</f>
        <v>#REF!</v>
      </c>
    </row>
    <row r="105" spans="1:16" customFormat="1" x14ac:dyDescent="0.55000000000000004">
      <c r="J105" s="4"/>
      <c r="K105" s="4"/>
      <c r="N105" s="95"/>
      <c r="O105" s="90"/>
      <c r="P105" s="93"/>
    </row>
    <row r="106" spans="1:16" customFormat="1" x14ac:dyDescent="0.55000000000000004">
      <c r="A106" s="126" t="s">
        <v>53</v>
      </c>
      <c r="B106" s="127"/>
      <c r="D106" s="4"/>
      <c r="E106" s="122" t="s">
        <v>54</v>
      </c>
      <c r="F106" s="123"/>
      <c r="I106" s="4"/>
      <c r="J106" s="4"/>
      <c r="K106" s="4"/>
      <c r="N106" s="95"/>
      <c r="O106" s="90"/>
      <c r="P106" s="93"/>
    </row>
    <row r="107" spans="1:16" s="27" customFormat="1" x14ac:dyDescent="0.55000000000000004">
      <c r="A107" s="128" t="s">
        <v>62</v>
      </c>
      <c r="B107" s="128"/>
      <c r="C107"/>
      <c r="D107" s="4"/>
      <c r="E107" s="124" t="s">
        <v>55</v>
      </c>
      <c r="F107" s="125"/>
      <c r="G107"/>
      <c r="H107"/>
      <c r="N107" s="96"/>
      <c r="O107" s="91"/>
      <c r="P107" s="92"/>
    </row>
    <row r="108" spans="1:16" customFormat="1" ht="21" customHeight="1" x14ac:dyDescent="0.55000000000000004"/>
    <row r="109" spans="1:16" s="86" customFormat="1" ht="24.75" customHeight="1" x14ac:dyDescent="0.55000000000000004">
      <c r="A109" s="84" t="s">
        <v>58</v>
      </c>
      <c r="B109" s="85"/>
      <c r="C109" s="85"/>
      <c r="D109" s="85"/>
      <c r="E109" s="85"/>
      <c r="F109" s="85"/>
      <c r="N109" s="91"/>
      <c r="O109" s="91"/>
      <c r="P109" s="92"/>
    </row>
    <row r="110" spans="1:16" customFormat="1" ht="15" customHeight="1" x14ac:dyDescent="0.55000000000000004">
      <c r="A110" t="s">
        <v>74</v>
      </c>
    </row>
    <row r="111" spans="1:16" customFormat="1" ht="12.75" customHeight="1" x14ac:dyDescent="0.55000000000000004">
      <c r="A111" s="4"/>
      <c r="B111" s="4"/>
      <c r="C111" s="4"/>
      <c r="D111" s="4"/>
    </row>
    <row r="112" spans="1:16" customFormat="1" x14ac:dyDescent="0.55000000000000004">
      <c r="A112" s="4"/>
      <c r="B112" s="4"/>
      <c r="C112" s="4"/>
      <c r="D112" s="4"/>
    </row>
    <row r="113" spans="1:11" customFormat="1" x14ac:dyDescent="0.55000000000000004">
      <c r="A113" s="4"/>
      <c r="B113" s="4"/>
      <c r="C113" s="4"/>
      <c r="D113" s="4"/>
    </row>
    <row r="114" spans="1:11" s="78" customFormat="1" x14ac:dyDescent="0.55000000000000004">
      <c r="E114"/>
      <c r="F114"/>
      <c r="G114"/>
      <c r="H114"/>
      <c r="I114" s="5"/>
      <c r="J114" s="5"/>
      <c r="K114" s="5"/>
    </row>
    <row r="115" spans="1:11" s="78" customFormat="1" x14ac:dyDescent="0.55000000000000004">
      <c r="E115"/>
      <c r="F115"/>
      <c r="G115"/>
      <c r="H115"/>
      <c r="I115" s="5"/>
      <c r="J115" s="5"/>
      <c r="K115" s="5"/>
    </row>
    <row r="116" spans="1:11" s="78" customFormat="1" ht="32.25" customHeight="1" x14ac:dyDescent="0.55000000000000004">
      <c r="A116" s="4"/>
      <c r="B116" s="5"/>
      <c r="C116" s="5"/>
      <c r="D116" s="5"/>
      <c r="E116"/>
      <c r="F116"/>
      <c r="G116"/>
      <c r="H116"/>
      <c r="I116" s="5"/>
      <c r="J116" s="5"/>
      <c r="K116" s="5"/>
    </row>
    <row r="117" spans="1:11" s="78" customFormat="1" ht="32.25" customHeight="1" x14ac:dyDescent="0.55000000000000004">
      <c r="A117" s="5"/>
      <c r="B117" s="5"/>
      <c r="C117" s="5"/>
      <c r="D117" s="5"/>
      <c r="E117"/>
      <c r="F117"/>
      <c r="G117"/>
      <c r="H117"/>
      <c r="I117" s="5"/>
      <c r="J117" s="5"/>
      <c r="K117" s="5"/>
    </row>
    <row r="118" spans="1:11" s="78" customFormat="1" ht="32.25" customHeight="1" x14ac:dyDescent="0.55000000000000004">
      <c r="A118" s="5"/>
      <c r="B118" s="5"/>
      <c r="C118" s="5"/>
      <c r="D118" s="5"/>
      <c r="E118"/>
      <c r="F118"/>
      <c r="G118"/>
      <c r="H118"/>
      <c r="I118" s="5"/>
      <c r="J118" s="5"/>
      <c r="K118" s="5"/>
    </row>
    <row r="119" spans="1:11" s="78" customFormat="1" ht="32.25" customHeight="1" x14ac:dyDescent="0.55000000000000004">
      <c r="A119" s="4"/>
      <c r="B119" s="5"/>
      <c r="C119" s="5"/>
      <c r="D119" s="5"/>
      <c r="E119"/>
      <c r="F119"/>
      <c r="G119"/>
      <c r="H119"/>
      <c r="I119" s="5"/>
      <c r="J119" s="5"/>
      <c r="K119" s="5"/>
    </row>
    <row r="120" spans="1:11" s="78" customFormat="1" ht="32.25" customHeight="1" x14ac:dyDescent="0.55000000000000004">
      <c r="A120" s="5"/>
      <c r="B120" s="5"/>
      <c r="C120" s="5"/>
      <c r="D120" s="5"/>
      <c r="E120"/>
      <c r="F120"/>
      <c r="G120"/>
      <c r="H120"/>
      <c r="I120" s="5"/>
      <c r="J120" s="5"/>
      <c r="K120" s="5"/>
    </row>
    <row r="121" spans="1:11" s="78" customFormat="1" ht="20.25" customHeight="1" x14ac:dyDescent="0.55000000000000004">
      <c r="A121" s="5"/>
      <c r="B121" s="5"/>
      <c r="C121" s="5"/>
      <c r="D121" s="5"/>
      <c r="E121"/>
      <c r="F121"/>
      <c r="G121"/>
      <c r="H121"/>
      <c r="I121" s="5"/>
      <c r="J121" s="5"/>
      <c r="K121" s="5"/>
    </row>
    <row r="122" spans="1:11" s="78" customFormat="1" ht="20.25" customHeight="1" x14ac:dyDescent="0.55000000000000004">
      <c r="A122" s="5"/>
      <c r="B122" s="5"/>
      <c r="C122" s="5"/>
      <c r="D122" s="5"/>
      <c r="E122"/>
      <c r="F122"/>
      <c r="G122"/>
      <c r="H122"/>
      <c r="I122" s="5"/>
      <c r="J122" s="5"/>
      <c r="K122" s="5"/>
    </row>
    <row r="123" spans="1:11" s="78" customFormat="1" ht="20.25" customHeight="1" x14ac:dyDescent="0.55000000000000004">
      <c r="A123" s="5"/>
      <c r="B123" s="5"/>
      <c r="C123" s="5"/>
      <c r="D123" s="5"/>
      <c r="E123"/>
      <c r="F123"/>
      <c r="G123"/>
      <c r="H123"/>
      <c r="I123" s="5"/>
      <c r="J123" s="5"/>
      <c r="K123" s="5"/>
    </row>
    <row r="124" spans="1:11" s="78" customFormat="1" ht="20.25" customHeight="1" x14ac:dyDescent="0.55000000000000004">
      <c r="A124" s="5"/>
      <c r="B124" s="5"/>
      <c r="C124" s="5"/>
      <c r="D124" s="5"/>
      <c r="E124"/>
      <c r="F124"/>
      <c r="G124"/>
      <c r="H124"/>
      <c r="I124" s="5"/>
      <c r="J124" s="5"/>
      <c r="K124" s="5"/>
    </row>
    <row r="125" spans="1:11" s="78" customFormat="1" ht="20.25" customHeight="1" x14ac:dyDescent="0.55000000000000004">
      <c r="A125" s="5"/>
      <c r="B125" s="5"/>
      <c r="C125" s="5"/>
      <c r="D125" s="5"/>
      <c r="E125"/>
      <c r="F125"/>
      <c r="G125"/>
      <c r="H125"/>
      <c r="I125" s="5"/>
      <c r="J125" s="5"/>
      <c r="K125" s="5"/>
    </row>
    <row r="126" spans="1:11" s="78" customFormat="1" ht="20.25" customHeight="1" x14ac:dyDescent="0.55000000000000004">
      <c r="A126" s="5"/>
      <c r="B126" s="5"/>
      <c r="C126" s="5"/>
      <c r="D126" s="5"/>
      <c r="E126"/>
      <c r="F126"/>
      <c r="G126"/>
      <c r="H126"/>
      <c r="I126" s="5"/>
      <c r="J126" s="5"/>
      <c r="K126" s="5"/>
    </row>
    <row r="127" spans="1:11" s="78" customFormat="1" ht="20.25" customHeight="1" x14ac:dyDescent="0.55000000000000004">
      <c r="A127" s="5"/>
      <c r="B127" s="5"/>
      <c r="C127" s="5"/>
      <c r="D127" s="5"/>
      <c r="E127"/>
      <c r="F127"/>
      <c r="G127"/>
      <c r="H127"/>
      <c r="I127" s="5"/>
      <c r="J127" s="5"/>
      <c r="K127" s="5"/>
    </row>
    <row r="128" spans="1:11" s="78" customFormat="1" ht="14.25" customHeight="1" x14ac:dyDescent="0.55000000000000004">
      <c r="A128" s="5"/>
      <c r="B128" s="5"/>
      <c r="C128" s="5"/>
      <c r="D128" s="5"/>
      <c r="E128"/>
      <c r="F128"/>
      <c r="G128"/>
      <c r="H128"/>
      <c r="I128" s="5"/>
      <c r="J128" s="5"/>
      <c r="K128" s="5"/>
    </row>
    <row r="129" spans="1:11" s="78" customFormat="1" x14ac:dyDescent="0.55000000000000004">
      <c r="A129" s="5"/>
      <c r="B129" s="5"/>
      <c r="C129" s="5"/>
      <c r="D129" s="5"/>
      <c r="E129"/>
      <c r="F129"/>
      <c r="G129"/>
      <c r="H129"/>
      <c r="I129" s="5"/>
      <c r="J129" s="5"/>
      <c r="K129" s="5"/>
    </row>
    <row r="130" spans="1:11" s="78" customFormat="1" x14ac:dyDescent="0.55000000000000004">
      <c r="A130" s="4"/>
      <c r="B130" s="5"/>
      <c r="C130" s="5"/>
      <c r="D130" s="5"/>
      <c r="E130"/>
      <c r="F130"/>
      <c r="G130"/>
      <c r="H130"/>
      <c r="I130" s="5"/>
      <c r="J130" s="5"/>
      <c r="K130" s="5"/>
    </row>
    <row r="131" spans="1:11" s="78" customFormat="1" x14ac:dyDescent="0.55000000000000004">
      <c r="A131" s="5"/>
      <c r="B131" s="5"/>
      <c r="C131" s="5"/>
      <c r="D131" s="5"/>
      <c r="E131"/>
      <c r="F131"/>
      <c r="G131"/>
      <c r="H131"/>
      <c r="I131" s="5"/>
      <c r="J131" s="5"/>
      <c r="K131" s="5"/>
    </row>
    <row r="132" spans="1:11" s="78" customFormat="1" x14ac:dyDescent="0.55000000000000004">
      <c r="A132" s="5"/>
      <c r="B132" s="5"/>
      <c r="C132" s="5"/>
      <c r="D132" s="5"/>
      <c r="E132"/>
      <c r="F132"/>
      <c r="G132"/>
      <c r="H132"/>
      <c r="I132" s="5"/>
      <c r="J132" s="5"/>
      <c r="K132" s="5"/>
    </row>
    <row r="133" spans="1:11" s="78" customFormat="1" x14ac:dyDescent="0.55000000000000004">
      <c r="A133" s="5"/>
      <c r="B133" s="5"/>
      <c r="C133" s="5"/>
      <c r="D133" s="5"/>
      <c r="E133"/>
      <c r="F133"/>
      <c r="G133"/>
      <c r="H133"/>
      <c r="I133" s="5"/>
      <c r="J133" s="5"/>
      <c r="K133" s="5"/>
    </row>
    <row r="134" spans="1:11" s="78" customFormat="1" x14ac:dyDescent="0.55000000000000004">
      <c r="A134" s="5"/>
      <c r="B134" s="5"/>
      <c r="C134" s="5"/>
      <c r="D134" s="5"/>
      <c r="E134"/>
      <c r="F134"/>
      <c r="G134"/>
      <c r="H134"/>
      <c r="I134" s="5"/>
      <c r="J134" s="5"/>
      <c r="K134" s="5"/>
    </row>
    <row r="135" spans="1:11" s="78" customFormat="1" x14ac:dyDescent="0.55000000000000004">
      <c r="A135" s="5"/>
      <c r="B135" s="5"/>
      <c r="C135" s="5"/>
      <c r="D135" s="5"/>
      <c r="E135"/>
      <c r="F135"/>
      <c r="G135"/>
      <c r="H135"/>
      <c r="I135" s="5"/>
      <c r="J135" s="5"/>
      <c r="K135" s="5"/>
    </row>
    <row r="136" spans="1:11" s="78" customFormat="1" ht="4.5" customHeight="1" x14ac:dyDescent="0.55000000000000004">
      <c r="A136" s="5"/>
      <c r="B136" s="5"/>
      <c r="C136" s="5"/>
      <c r="D136" s="5"/>
      <c r="E136"/>
      <c r="F136"/>
      <c r="G136"/>
      <c r="H136"/>
      <c r="I136" s="5"/>
      <c r="J136" s="5"/>
      <c r="K136" s="5"/>
    </row>
    <row r="137" spans="1:11" s="78" customFormat="1" x14ac:dyDescent="0.55000000000000004">
      <c r="A137" s="5"/>
      <c r="B137" s="5"/>
      <c r="C137" s="5"/>
      <c r="D137" s="5"/>
      <c r="E137"/>
      <c r="F137"/>
      <c r="G137"/>
      <c r="H137"/>
      <c r="I137" s="5"/>
      <c r="J137" s="5"/>
      <c r="K137" s="5"/>
    </row>
    <row r="138" spans="1:11" s="78" customFormat="1" x14ac:dyDescent="0.55000000000000004">
      <c r="A138" s="5"/>
      <c r="B138" s="5"/>
      <c r="C138" s="5"/>
      <c r="D138" s="5"/>
      <c r="E138"/>
      <c r="F138"/>
      <c r="G138"/>
      <c r="H138"/>
      <c r="I138" s="5"/>
      <c r="J138" s="5"/>
      <c r="K138" s="5"/>
    </row>
    <row r="139" spans="1:11" s="78" customFormat="1" x14ac:dyDescent="0.55000000000000004">
      <c r="A139" s="5"/>
      <c r="B139" s="5"/>
      <c r="C139" s="5"/>
      <c r="D139" s="5"/>
      <c r="E139"/>
      <c r="F139"/>
      <c r="G139"/>
      <c r="H139"/>
      <c r="I139" s="5"/>
      <c r="J139" s="5"/>
      <c r="K139" s="5"/>
    </row>
    <row r="140" spans="1:11" s="78" customFormat="1" x14ac:dyDescent="0.55000000000000004">
      <c r="A140" s="5"/>
      <c r="B140" s="5"/>
      <c r="C140" s="5"/>
      <c r="D140" s="5"/>
      <c r="E140"/>
      <c r="F140"/>
      <c r="G140"/>
      <c r="H140"/>
      <c r="I140" s="5"/>
      <c r="J140" s="5"/>
      <c r="K140" s="5"/>
    </row>
    <row r="141" spans="1:11" s="78" customFormat="1" x14ac:dyDescent="0.55000000000000004">
      <c r="A141" s="5"/>
      <c r="B141" s="5"/>
      <c r="C141" s="5"/>
      <c r="D141" s="5"/>
      <c r="E141"/>
      <c r="F141"/>
      <c r="G141"/>
      <c r="H141"/>
      <c r="I141" s="5"/>
      <c r="J141" s="5"/>
      <c r="K141" s="5"/>
    </row>
    <row r="142" spans="1:11" s="78" customFormat="1" x14ac:dyDescent="0.55000000000000004">
      <c r="A142" s="5"/>
      <c r="B142" s="5"/>
      <c r="C142" s="5"/>
      <c r="D142" s="5"/>
      <c r="E142"/>
      <c r="F142"/>
      <c r="G142"/>
      <c r="H142"/>
      <c r="I142" s="5"/>
      <c r="J142" s="5"/>
      <c r="K142" s="5"/>
    </row>
    <row r="143" spans="1:11" s="78" customFormat="1" x14ac:dyDescent="0.55000000000000004">
      <c r="A143" s="5"/>
      <c r="B143" s="5"/>
      <c r="C143" s="5"/>
      <c r="D143" s="5"/>
      <c r="E143"/>
      <c r="F143"/>
      <c r="G143"/>
      <c r="H143"/>
      <c r="I143" s="5"/>
      <c r="J143" s="5"/>
      <c r="K143" s="5"/>
    </row>
    <row r="144" spans="1:11" s="78" customFormat="1" x14ac:dyDescent="0.55000000000000004">
      <c r="A144" s="5"/>
      <c r="B144" s="5"/>
      <c r="C144" s="5"/>
      <c r="D144" s="5"/>
      <c r="E144"/>
      <c r="F144"/>
      <c r="G144"/>
      <c r="H144"/>
      <c r="I144" s="5"/>
      <c r="J144" s="5"/>
      <c r="K144" s="5"/>
    </row>
    <row r="145" spans="1:11" s="78" customFormat="1" x14ac:dyDescent="0.55000000000000004">
      <c r="A145" s="5"/>
      <c r="B145" s="5"/>
      <c r="C145" s="5"/>
      <c r="D145" s="5"/>
      <c r="E145"/>
      <c r="F145"/>
      <c r="G145"/>
      <c r="H145"/>
      <c r="I145" s="5"/>
      <c r="J145" s="5"/>
      <c r="K145" s="5"/>
    </row>
    <row r="146" spans="1:11" s="78" customFormat="1" x14ac:dyDescent="0.55000000000000004">
      <c r="A146" s="5"/>
      <c r="B146" s="5"/>
      <c r="C146" s="5"/>
      <c r="D146" s="5"/>
      <c r="E146"/>
      <c r="F146"/>
      <c r="G146"/>
      <c r="H146"/>
      <c r="I146" s="5"/>
      <c r="J146" s="5"/>
      <c r="K146" s="5"/>
    </row>
    <row r="147" spans="1:11" s="78" customFormat="1" x14ac:dyDescent="0.55000000000000004">
      <c r="A147" s="5"/>
      <c r="B147" s="5"/>
      <c r="C147" s="5"/>
      <c r="D147" s="5"/>
      <c r="E147"/>
      <c r="F147"/>
      <c r="G147"/>
      <c r="H147"/>
      <c r="I147" s="5"/>
      <c r="J147" s="5"/>
      <c r="K147" s="5"/>
    </row>
    <row r="148" spans="1:11" s="78" customFormat="1" x14ac:dyDescent="0.55000000000000004">
      <c r="A148" s="5"/>
      <c r="B148" s="5"/>
      <c r="C148" s="5"/>
      <c r="D148" s="5"/>
      <c r="E148"/>
      <c r="F148"/>
      <c r="G148"/>
      <c r="H148"/>
      <c r="I148" s="5"/>
      <c r="J148" s="5"/>
      <c r="K148" s="5"/>
    </row>
    <row r="149" spans="1:11" s="78" customFormat="1" x14ac:dyDescent="0.55000000000000004">
      <c r="A149" s="5"/>
      <c r="B149" s="5"/>
      <c r="C149" s="5"/>
      <c r="D149" s="5"/>
      <c r="E149"/>
      <c r="F149"/>
      <c r="G149"/>
      <c r="H149"/>
      <c r="I149" s="5"/>
      <c r="J149" s="5"/>
      <c r="K149" s="5"/>
    </row>
    <row r="150" spans="1:11" s="78" customFormat="1" x14ac:dyDescent="0.55000000000000004">
      <c r="A150" s="5"/>
      <c r="B150" s="5"/>
      <c r="C150" s="5"/>
      <c r="D150" s="5"/>
      <c r="E150"/>
      <c r="F150"/>
      <c r="G150"/>
      <c r="H150"/>
      <c r="I150" s="5"/>
      <c r="J150" s="5"/>
      <c r="K150" s="5"/>
    </row>
    <row r="151" spans="1:11" s="78" customFormat="1" x14ac:dyDescent="0.55000000000000004">
      <c r="A151" s="5"/>
      <c r="B151" s="5"/>
      <c r="C151" s="5"/>
      <c r="D151" s="5"/>
      <c r="E151"/>
      <c r="F151"/>
      <c r="G151"/>
      <c r="H151"/>
      <c r="I151" s="5"/>
      <c r="J151" s="5"/>
      <c r="K151" s="5"/>
    </row>
    <row r="152" spans="1:11" s="78" customFormat="1" x14ac:dyDescent="0.55000000000000004">
      <c r="A152" s="5"/>
      <c r="B152" s="5"/>
      <c r="C152" s="5"/>
      <c r="D152" s="5"/>
      <c r="E152"/>
      <c r="F152"/>
      <c r="G152"/>
      <c r="H152"/>
      <c r="I152" s="5"/>
      <c r="J152" s="5"/>
      <c r="K152" s="5"/>
    </row>
    <row r="153" spans="1:11" s="78" customFormat="1" x14ac:dyDescent="0.55000000000000004">
      <c r="A153" s="5"/>
      <c r="B153" s="5"/>
      <c r="C153" s="5"/>
      <c r="D153" s="5"/>
      <c r="E153"/>
      <c r="F153"/>
      <c r="G153"/>
      <c r="H153"/>
      <c r="I153" s="5"/>
      <c r="J153" s="5"/>
      <c r="K153" s="5"/>
    </row>
    <row r="154" spans="1:11" s="78" customFormat="1" x14ac:dyDescent="0.55000000000000004">
      <c r="A154" s="5"/>
      <c r="B154" s="5"/>
      <c r="C154" s="5"/>
      <c r="D154" s="5"/>
      <c r="E154"/>
      <c r="F154"/>
      <c r="G154"/>
      <c r="H154"/>
      <c r="I154" s="5"/>
      <c r="J154" s="5"/>
      <c r="K154" s="5"/>
    </row>
    <row r="155" spans="1:11" s="78" customFormat="1" x14ac:dyDescent="0.55000000000000004">
      <c r="A155" s="5"/>
      <c r="B155" s="5"/>
      <c r="C155" s="5"/>
      <c r="D155" s="5"/>
      <c r="E155"/>
      <c r="F155"/>
      <c r="G155"/>
      <c r="H155"/>
      <c r="I155" s="5"/>
      <c r="J155" s="5"/>
      <c r="K155" s="5"/>
    </row>
    <row r="156" spans="1:11" s="78" customFormat="1" x14ac:dyDescent="0.55000000000000004">
      <c r="A156" s="5"/>
      <c r="B156" s="5"/>
      <c r="C156" s="5"/>
      <c r="D156" s="5"/>
      <c r="E156"/>
      <c r="F156"/>
      <c r="G156"/>
      <c r="H156"/>
      <c r="I156" s="5"/>
      <c r="J156" s="5"/>
      <c r="K156" s="5"/>
    </row>
    <row r="157" spans="1:11" s="78" customFormat="1" x14ac:dyDescent="0.55000000000000004">
      <c r="A157" s="5"/>
      <c r="B157" s="5"/>
      <c r="C157" s="5"/>
      <c r="D157" s="5"/>
      <c r="E157"/>
      <c r="F157"/>
      <c r="G157"/>
      <c r="H157"/>
      <c r="I157" s="5"/>
      <c r="J157" s="5"/>
      <c r="K157" s="5"/>
    </row>
    <row r="158" spans="1:11" s="78" customFormat="1" x14ac:dyDescent="0.55000000000000004">
      <c r="A158" s="5"/>
      <c r="B158" s="5"/>
      <c r="C158" s="5"/>
      <c r="D158" s="5"/>
      <c r="E158"/>
      <c r="F158"/>
      <c r="G158"/>
      <c r="H158"/>
      <c r="I158" s="5"/>
      <c r="J158" s="5"/>
      <c r="K158" s="5"/>
    </row>
    <row r="159" spans="1:11" s="78" customFormat="1" x14ac:dyDescent="0.55000000000000004">
      <c r="A159" s="5"/>
      <c r="B159" s="5"/>
      <c r="C159" s="5"/>
      <c r="D159" s="5"/>
      <c r="E159"/>
      <c r="F159"/>
      <c r="G159"/>
      <c r="H159"/>
      <c r="I159" s="5"/>
      <c r="J159" s="5"/>
      <c r="K159" s="5"/>
    </row>
    <row r="160" spans="1:11" s="78" customFormat="1" x14ac:dyDescent="0.55000000000000004">
      <c r="A160" s="5"/>
      <c r="B160" s="5"/>
      <c r="C160" s="5"/>
      <c r="D160" s="5"/>
      <c r="E160"/>
      <c r="F160"/>
      <c r="G160"/>
      <c r="H160"/>
      <c r="I160" s="5"/>
      <c r="J160" s="5"/>
      <c r="K160" s="5"/>
    </row>
    <row r="161" spans="1:11" s="78" customFormat="1" x14ac:dyDescent="0.55000000000000004">
      <c r="A161" s="5"/>
      <c r="B161" s="5"/>
      <c r="C161" s="5"/>
      <c r="D161" s="5"/>
      <c r="E161"/>
      <c r="F161"/>
      <c r="G161"/>
      <c r="H161"/>
      <c r="I161" s="5"/>
      <c r="J161" s="5"/>
      <c r="K161" s="5"/>
    </row>
    <row r="162" spans="1:11" s="78" customFormat="1" x14ac:dyDescent="0.55000000000000004">
      <c r="A162" s="5"/>
      <c r="B162" s="5"/>
      <c r="C162" s="5"/>
      <c r="D162" s="5"/>
      <c r="E162"/>
      <c r="F162"/>
      <c r="G162"/>
      <c r="H162"/>
      <c r="I162" s="5"/>
      <c r="J162" s="5"/>
      <c r="K162" s="5"/>
    </row>
    <row r="163" spans="1:11" s="78" customFormat="1" x14ac:dyDescent="0.55000000000000004">
      <c r="A163" s="5"/>
      <c r="B163" s="5"/>
      <c r="C163" s="5"/>
      <c r="D163" s="5"/>
      <c r="E163"/>
      <c r="F163"/>
      <c r="G163"/>
      <c r="H163"/>
      <c r="I163" s="5"/>
      <c r="J163" s="5"/>
      <c r="K163" s="5"/>
    </row>
    <row r="164" spans="1:11" s="78" customFormat="1" x14ac:dyDescent="0.55000000000000004">
      <c r="A164" s="5"/>
      <c r="B164" s="5"/>
      <c r="C164" s="5"/>
      <c r="D164" s="5"/>
      <c r="E164"/>
      <c r="F164"/>
      <c r="G164"/>
      <c r="H164"/>
      <c r="I164" s="5"/>
      <c r="J164" s="5"/>
      <c r="K164" s="5"/>
    </row>
    <row r="165" spans="1:11" s="78" customFormat="1" x14ac:dyDescent="0.55000000000000004">
      <c r="A165" s="5"/>
      <c r="B165" s="5"/>
      <c r="C165" s="5"/>
      <c r="D165" s="5"/>
      <c r="E165"/>
      <c r="F165"/>
      <c r="G165"/>
      <c r="H165"/>
      <c r="I165" s="5"/>
      <c r="J165" s="5"/>
      <c r="K165" s="5"/>
    </row>
    <row r="166" spans="1:11" s="78" customFormat="1" x14ac:dyDescent="0.55000000000000004">
      <c r="A166" s="5"/>
      <c r="B166" s="5"/>
      <c r="C166" s="5"/>
      <c r="D166" s="5"/>
      <c r="E166"/>
      <c r="F166"/>
      <c r="G166"/>
      <c r="H166"/>
      <c r="I166" s="5"/>
      <c r="J166" s="5"/>
      <c r="K166" s="5"/>
    </row>
    <row r="167" spans="1:11" s="78" customFormat="1" x14ac:dyDescent="0.55000000000000004">
      <c r="A167" s="5"/>
      <c r="B167" s="5"/>
      <c r="C167" s="5"/>
      <c r="D167" s="5"/>
      <c r="E167"/>
      <c r="F167"/>
      <c r="G167"/>
      <c r="H167"/>
      <c r="I167" s="5"/>
      <c r="J167" s="5"/>
      <c r="K167" s="5"/>
    </row>
    <row r="168" spans="1:11" s="78" customFormat="1" x14ac:dyDescent="0.55000000000000004">
      <c r="A168" s="5"/>
      <c r="B168" s="5"/>
      <c r="C168" s="5"/>
      <c r="D168" s="5"/>
      <c r="E168"/>
      <c r="F168"/>
      <c r="G168"/>
      <c r="H168"/>
      <c r="I168" s="5"/>
      <c r="J168" s="5"/>
      <c r="K168" s="5"/>
    </row>
    <row r="169" spans="1:11" s="78" customFormat="1" x14ac:dyDescent="0.55000000000000004">
      <c r="A169" s="5"/>
      <c r="B169" s="5"/>
      <c r="C169" s="5"/>
      <c r="D169" s="5"/>
      <c r="E169"/>
      <c r="F169"/>
      <c r="G169"/>
      <c r="H169"/>
      <c r="I169" s="5"/>
      <c r="J169" s="5"/>
      <c r="K169" s="5"/>
    </row>
    <row r="170" spans="1:11" s="78" customFormat="1" x14ac:dyDescent="0.55000000000000004">
      <c r="A170" s="5"/>
      <c r="B170" s="5"/>
      <c r="C170" s="5"/>
      <c r="D170" s="5"/>
      <c r="E170"/>
      <c r="F170"/>
      <c r="G170"/>
      <c r="H170"/>
      <c r="I170" s="5"/>
      <c r="J170" s="5"/>
      <c r="K170" s="5"/>
    </row>
    <row r="171" spans="1:11" s="78" customFormat="1" x14ac:dyDescent="0.55000000000000004">
      <c r="A171" s="5"/>
      <c r="B171" s="5"/>
      <c r="C171" s="5"/>
      <c r="D171" s="5"/>
      <c r="E171"/>
      <c r="F171"/>
      <c r="G171"/>
      <c r="H171"/>
      <c r="I171" s="5"/>
      <c r="J171" s="5"/>
      <c r="K171" s="5"/>
    </row>
    <row r="172" spans="1:11" s="78" customFormat="1" x14ac:dyDescent="0.55000000000000004">
      <c r="A172" s="5"/>
      <c r="B172" s="5"/>
      <c r="C172" s="5"/>
      <c r="D172" s="5"/>
      <c r="E172"/>
      <c r="F172"/>
      <c r="G172"/>
      <c r="H172"/>
      <c r="I172" s="5"/>
      <c r="J172" s="5"/>
      <c r="K172" s="5"/>
    </row>
    <row r="173" spans="1:11" s="78" customFormat="1" x14ac:dyDescent="0.55000000000000004">
      <c r="A173" s="5"/>
      <c r="B173" s="5"/>
      <c r="C173" s="5"/>
      <c r="D173" s="5"/>
      <c r="E173"/>
      <c r="F173"/>
      <c r="G173"/>
      <c r="H173"/>
      <c r="I173" s="5"/>
      <c r="J173" s="5"/>
      <c r="K173" s="5"/>
    </row>
    <row r="174" spans="1:11" s="78" customFormat="1" x14ac:dyDescent="0.55000000000000004">
      <c r="A174" s="5"/>
      <c r="B174" s="5"/>
      <c r="C174" s="5"/>
      <c r="D174" s="5"/>
      <c r="E174"/>
      <c r="F174"/>
      <c r="G174"/>
      <c r="H174"/>
      <c r="I174" s="5"/>
      <c r="J174" s="5"/>
      <c r="K174" s="5"/>
    </row>
    <row r="175" spans="1:11" s="78" customFormat="1" x14ac:dyDescent="0.55000000000000004">
      <c r="A175" s="5"/>
      <c r="B175" s="5"/>
      <c r="C175" s="5"/>
      <c r="D175" s="5"/>
      <c r="E175"/>
      <c r="F175"/>
      <c r="G175"/>
      <c r="H175"/>
      <c r="I175" s="5"/>
      <c r="J175" s="5"/>
      <c r="K175" s="5"/>
    </row>
    <row r="176" spans="1:11" s="78" customFormat="1" x14ac:dyDescent="0.55000000000000004">
      <c r="A176" s="5"/>
      <c r="B176" s="5"/>
      <c r="C176" s="5"/>
      <c r="D176" s="5"/>
      <c r="E176"/>
      <c r="F176"/>
      <c r="G176"/>
      <c r="H176"/>
      <c r="I176" s="5"/>
      <c r="J176" s="5"/>
      <c r="K176" s="5"/>
    </row>
    <row r="177" spans="1:11" s="78" customFormat="1" x14ac:dyDescent="0.55000000000000004">
      <c r="A177" s="5"/>
      <c r="B177" s="5"/>
      <c r="C177" s="5"/>
      <c r="D177" s="5"/>
      <c r="E177"/>
      <c r="F177"/>
      <c r="G177"/>
      <c r="H177"/>
      <c r="I177" s="5"/>
      <c r="J177" s="5"/>
      <c r="K177" s="5"/>
    </row>
    <row r="178" spans="1:11" s="78" customFormat="1" x14ac:dyDescent="0.55000000000000004">
      <c r="A178" s="5"/>
      <c r="B178" s="5"/>
      <c r="C178" s="5"/>
      <c r="D178" s="5"/>
      <c r="E178"/>
      <c r="F178"/>
      <c r="G178"/>
      <c r="H178"/>
      <c r="I178" s="5"/>
      <c r="J178" s="5"/>
      <c r="K178" s="5"/>
    </row>
    <row r="179" spans="1:11" s="78" customFormat="1" x14ac:dyDescent="0.55000000000000004">
      <c r="A179" s="5"/>
      <c r="B179" s="5"/>
      <c r="C179" s="5"/>
      <c r="D179" s="5"/>
      <c r="E179"/>
      <c r="F179"/>
      <c r="G179"/>
      <c r="H179"/>
      <c r="I179" s="5"/>
      <c r="J179" s="5"/>
      <c r="K179" s="5"/>
    </row>
    <row r="180" spans="1:11" s="78" customFormat="1" x14ac:dyDescent="0.55000000000000004">
      <c r="A180" s="5"/>
      <c r="B180" s="5"/>
      <c r="C180" s="5"/>
      <c r="D180" s="5"/>
      <c r="E180"/>
      <c r="F180"/>
      <c r="G180"/>
      <c r="H180"/>
      <c r="I180" s="5"/>
      <c r="J180" s="5"/>
      <c r="K180" s="5"/>
    </row>
    <row r="181" spans="1:11" s="78" customFormat="1" x14ac:dyDescent="0.55000000000000004">
      <c r="A181" s="5"/>
      <c r="B181" s="5"/>
      <c r="C181" s="5"/>
      <c r="D181" s="5"/>
      <c r="E181"/>
      <c r="F181"/>
      <c r="G181"/>
      <c r="H181"/>
      <c r="I181" s="5"/>
      <c r="J181" s="5"/>
      <c r="K181" s="5"/>
    </row>
    <row r="182" spans="1:11" s="78" customFormat="1" x14ac:dyDescent="0.55000000000000004">
      <c r="A182" s="5"/>
      <c r="B182" s="5"/>
      <c r="C182" s="5"/>
      <c r="D182" s="5"/>
      <c r="E182"/>
      <c r="F182"/>
      <c r="G182"/>
      <c r="H182"/>
      <c r="I182" s="5"/>
      <c r="J182" s="5"/>
      <c r="K182" s="5"/>
    </row>
    <row r="183" spans="1:11" s="78" customFormat="1" x14ac:dyDescent="0.55000000000000004">
      <c r="A183" s="5"/>
      <c r="B183" s="5"/>
      <c r="C183" s="5"/>
      <c r="D183" s="5"/>
      <c r="E183"/>
      <c r="F183"/>
      <c r="G183"/>
      <c r="H183"/>
      <c r="I183" s="5"/>
      <c r="J183" s="5"/>
      <c r="K183" s="5"/>
    </row>
    <row r="184" spans="1:11" s="78" customFormat="1" x14ac:dyDescent="0.55000000000000004">
      <c r="A184" s="5"/>
      <c r="B184" s="5"/>
      <c r="C184" s="5"/>
      <c r="D184" s="5"/>
      <c r="E184"/>
      <c r="F184"/>
      <c r="G184"/>
      <c r="H184"/>
      <c r="I184" s="5"/>
      <c r="J184" s="5"/>
      <c r="K184" s="5"/>
    </row>
    <row r="185" spans="1:11" s="78" customFormat="1" x14ac:dyDescent="0.55000000000000004">
      <c r="A185" s="5"/>
      <c r="B185" s="5"/>
      <c r="C185" s="5"/>
      <c r="D185" s="5"/>
      <c r="E185"/>
      <c r="F185"/>
      <c r="G185"/>
      <c r="H185"/>
      <c r="I185" s="5"/>
      <c r="J185" s="5"/>
      <c r="K185" s="5"/>
    </row>
    <row r="186" spans="1:11" s="78" customFormat="1" x14ac:dyDescent="0.55000000000000004">
      <c r="A186" s="5"/>
      <c r="B186" s="5"/>
      <c r="C186" s="5"/>
      <c r="D186" s="5"/>
      <c r="E186"/>
      <c r="F186"/>
      <c r="G186"/>
      <c r="H186"/>
      <c r="I186" s="5"/>
      <c r="J186" s="5"/>
      <c r="K186" s="5"/>
    </row>
    <row r="187" spans="1:11" s="78" customFormat="1" x14ac:dyDescent="0.55000000000000004">
      <c r="A187" s="5"/>
      <c r="B187" s="5"/>
      <c r="C187" s="5"/>
      <c r="D187" s="5"/>
      <c r="E187"/>
      <c r="F187"/>
      <c r="G187"/>
      <c r="H187"/>
      <c r="I187" s="5"/>
      <c r="J187" s="5"/>
      <c r="K187" s="5"/>
    </row>
    <row r="188" spans="1:11" s="78" customFormat="1" x14ac:dyDescent="0.55000000000000004">
      <c r="A188" s="5"/>
      <c r="B188" s="5"/>
      <c r="C188" s="5"/>
      <c r="D188" s="5"/>
      <c r="E188"/>
      <c r="F188"/>
      <c r="G188"/>
      <c r="H188"/>
      <c r="I188" s="5"/>
      <c r="J188" s="5"/>
      <c r="K188" s="5"/>
    </row>
    <row r="189" spans="1:11" s="78" customFormat="1" x14ac:dyDescent="0.55000000000000004">
      <c r="A189" s="5"/>
      <c r="B189" s="5"/>
      <c r="C189" s="5"/>
      <c r="D189" s="5"/>
      <c r="E189"/>
      <c r="F189"/>
      <c r="G189"/>
      <c r="H189"/>
      <c r="I189" s="5"/>
      <c r="J189" s="5"/>
      <c r="K189" s="5"/>
    </row>
    <row r="190" spans="1:11" s="78" customFormat="1" x14ac:dyDescent="0.55000000000000004">
      <c r="A190" s="5"/>
      <c r="B190" s="5"/>
      <c r="C190" s="5"/>
      <c r="D190" s="5"/>
      <c r="E190"/>
      <c r="F190"/>
      <c r="G190"/>
      <c r="H190"/>
      <c r="I190" s="5"/>
      <c r="J190" s="5"/>
      <c r="K190" s="5"/>
    </row>
    <row r="191" spans="1:11" s="78" customFormat="1" x14ac:dyDescent="0.55000000000000004">
      <c r="A191" s="5"/>
      <c r="B191" s="5"/>
      <c r="C191" s="5"/>
      <c r="D191" s="5"/>
      <c r="E191"/>
      <c r="F191"/>
      <c r="G191"/>
      <c r="H191"/>
      <c r="I191" s="5"/>
      <c r="J191" s="5"/>
      <c r="K191" s="5"/>
    </row>
    <row r="192" spans="1:11" s="78" customFormat="1" ht="44.5" customHeight="1" x14ac:dyDescent="0.55000000000000004">
      <c r="A192" s="5"/>
      <c r="B192" s="5"/>
      <c r="C192" s="5"/>
      <c r="D192" s="5"/>
      <c r="E192"/>
      <c r="F192"/>
      <c r="G192"/>
      <c r="H192"/>
      <c r="I192" s="5"/>
      <c r="J192" s="5"/>
      <c r="K192" s="5"/>
    </row>
    <row r="193" spans="1:11" s="78" customFormat="1" ht="55.5" customHeight="1" x14ac:dyDescent="0.55000000000000004">
      <c r="A193" s="5"/>
      <c r="B193" s="5"/>
      <c r="C193" s="5"/>
      <c r="D193" s="5"/>
      <c r="E193"/>
      <c r="F193"/>
      <c r="G193"/>
      <c r="H193"/>
      <c r="I193" s="5"/>
      <c r="J193" s="5"/>
      <c r="K193" s="5"/>
    </row>
    <row r="194" spans="1:11" s="78" customFormat="1" ht="94.5" customHeight="1" x14ac:dyDescent="0.55000000000000004">
      <c r="A194" s="5"/>
      <c r="B194" s="5"/>
      <c r="C194" s="5"/>
      <c r="D194" s="5"/>
      <c r="E194"/>
      <c r="F194"/>
      <c r="G194"/>
      <c r="H194"/>
      <c r="I194" s="5"/>
      <c r="J194" s="5"/>
      <c r="K194" s="5"/>
    </row>
    <row r="195" spans="1:11" s="78" customFormat="1" ht="47.1" customHeight="1" x14ac:dyDescent="0.55000000000000004">
      <c r="A195" s="5"/>
      <c r="B195" s="5"/>
      <c r="C195" s="5"/>
      <c r="D195" s="5"/>
      <c r="E195"/>
      <c r="F195"/>
      <c r="G195"/>
      <c r="H195"/>
      <c r="I195" s="5"/>
      <c r="J195" s="5"/>
      <c r="K195" s="5"/>
    </row>
    <row r="196" spans="1:11" s="78" customFormat="1" x14ac:dyDescent="0.55000000000000004">
      <c r="A196" s="5"/>
      <c r="B196" s="5"/>
      <c r="C196" s="5"/>
      <c r="D196" s="5"/>
      <c r="E196"/>
      <c r="F196"/>
      <c r="G196"/>
      <c r="H196"/>
      <c r="I196" s="5"/>
      <c r="J196" s="5"/>
      <c r="K196" s="5"/>
    </row>
    <row r="197" spans="1:11" s="78" customFormat="1" ht="147.6" customHeight="1" x14ac:dyDescent="0.55000000000000004">
      <c r="A197" s="5"/>
      <c r="B197" s="5"/>
      <c r="C197" s="5"/>
      <c r="D197" s="5"/>
      <c r="E197"/>
      <c r="F197"/>
      <c r="G197"/>
      <c r="H197"/>
      <c r="I197" s="5"/>
      <c r="J197" s="5"/>
      <c r="K197" s="5"/>
    </row>
    <row r="198" spans="1:11" s="78" customFormat="1" ht="61" customHeight="1" x14ac:dyDescent="0.55000000000000004">
      <c r="A198" s="5"/>
      <c r="B198" s="5"/>
      <c r="C198" s="5"/>
      <c r="D198" s="5"/>
      <c r="E198"/>
      <c r="F198"/>
      <c r="G198"/>
      <c r="H198"/>
      <c r="I198" s="5"/>
      <c r="J198" s="5"/>
      <c r="K198" s="5"/>
    </row>
    <row r="199" spans="1:11" s="78" customFormat="1" x14ac:dyDescent="0.55000000000000004">
      <c r="A199" s="5"/>
      <c r="B199" s="5"/>
      <c r="C199" s="5"/>
      <c r="D199" s="5"/>
      <c r="E199"/>
      <c r="F199"/>
      <c r="G199"/>
      <c r="H199"/>
      <c r="I199" s="5"/>
      <c r="J199" s="5"/>
      <c r="K199" s="5"/>
    </row>
    <row r="200" spans="1:11" s="78" customFormat="1" x14ac:dyDescent="0.55000000000000004">
      <c r="A200" s="5"/>
      <c r="B200" s="5"/>
      <c r="C200" s="5"/>
      <c r="D200" s="5"/>
      <c r="E200"/>
      <c r="F200"/>
      <c r="G200"/>
      <c r="H200"/>
      <c r="I200" s="5"/>
      <c r="J200" s="5"/>
      <c r="K200" s="5"/>
    </row>
    <row r="201" spans="1:11" s="78" customFormat="1" x14ac:dyDescent="0.55000000000000004">
      <c r="A201" s="5"/>
      <c r="B201" s="5"/>
      <c r="C201" s="5"/>
      <c r="D201" s="5"/>
      <c r="E201"/>
      <c r="F201"/>
      <c r="G201"/>
      <c r="H201"/>
      <c r="I201" s="5"/>
      <c r="J201" s="5"/>
      <c r="K201" s="5"/>
    </row>
    <row r="202" spans="1:11" s="78" customFormat="1" x14ac:dyDescent="0.55000000000000004">
      <c r="A202" s="5"/>
      <c r="B202" s="5"/>
      <c r="C202" s="5"/>
      <c r="D202" s="5"/>
      <c r="E202"/>
      <c r="F202"/>
      <c r="G202"/>
      <c r="H202"/>
      <c r="I202" s="5"/>
      <c r="J202" s="5"/>
      <c r="K202" s="5"/>
    </row>
  </sheetData>
  <sortState xmlns:xlrd2="http://schemas.microsoft.com/office/spreadsheetml/2017/richdata2" ref="H22:J25">
    <sortCondition descending="1" ref="J25"/>
  </sortState>
  <mergeCells count="17">
    <mergeCell ref="B53:C53"/>
    <mergeCell ref="E106:F106"/>
    <mergeCell ref="E107:F107"/>
    <mergeCell ref="A106:B106"/>
    <mergeCell ref="A107:B107"/>
    <mergeCell ref="G8:H8"/>
    <mergeCell ref="A53:A54"/>
    <mergeCell ref="H17:I18"/>
    <mergeCell ref="H41:I41"/>
    <mergeCell ref="H42:I42"/>
    <mergeCell ref="H43:I43"/>
    <mergeCell ref="H44:I44"/>
    <mergeCell ref="A17:A18"/>
    <mergeCell ref="I8:K8"/>
    <mergeCell ref="K41:K43"/>
    <mergeCell ref="J17:J18"/>
    <mergeCell ref="A8:D8"/>
  </mergeCells>
  <phoneticPr fontId="3" type="noConversion"/>
  <printOptions horizontalCentered="1" verticalCentered="1"/>
  <pageMargins left="0" right="0" top="0" bottom="0" header="0.19685039370078741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Entre Ríos</vt:lpstr>
      <vt:lpstr>'Entre Ríos'!Área_de_impresión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2020-05-06T22:09:37Z</cp:lastPrinted>
  <dcterms:created xsi:type="dcterms:W3CDTF">2020-03-10T16:33:47Z</dcterms:created>
  <dcterms:modified xsi:type="dcterms:W3CDTF">2020-08-25T16:27:17Z</dcterms:modified>
</cp:coreProperties>
</file>